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dato\Desktop\"/>
    </mc:Choice>
  </mc:AlternateContent>
  <bookViews>
    <workbookView xWindow="0" yWindow="0" windowWidth="20160" windowHeight="8856" tabRatio="958" activeTab="4"/>
  </bookViews>
  <sheets>
    <sheet name="Copertina" sheetId="24" r:id="rId1"/>
    <sheet name="Tavola 1" sheetId="3" r:id="rId2"/>
    <sheet name="Tavola 1 BIS" sheetId="31" r:id="rId3"/>
    <sheet name="Tavola 2 " sheetId="36" r:id="rId4"/>
    <sheet name="Tavola 2 BIS" sheetId="30" r:id="rId5"/>
    <sheet name="Tavola 3" sheetId="12" r:id="rId6"/>
    <sheet name="Tavola 4" sheetId="9" r:id="rId7"/>
    <sheet name="Tavola 5" sheetId="10" r:id="rId8"/>
    <sheet name="Tavola 6" sheetId="18" r:id="rId9"/>
    <sheet name="Tavola 7" sheetId="28" r:id="rId10"/>
  </sheets>
  <externalReferences>
    <externalReference r:id="rId11"/>
  </externalReference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>#REF!</definedName>
    <definedName name="_xlnm.Print_Area" localSheetId="1">'Tavola 1'!$A$1:$K$27</definedName>
    <definedName name="Ateneo_area" localSheetId="1">#REF!</definedName>
    <definedName name="Ateneo_area" localSheetId="2">#REF!</definedName>
    <definedName name="Ateneo_area" localSheetId="3">#REF!</definedName>
    <definedName name="Ateneo_area" localSheetId="4">#REF!</definedName>
    <definedName name="Ateneo_area" localSheetId="5">#REF!</definedName>
    <definedName name="Ateneo_area" localSheetId="6">#REF!</definedName>
    <definedName name="Ateneo_area" localSheetId="7">#REF!</definedName>
    <definedName name="Ateneo_area" localSheetId="8">#REF!</definedName>
    <definedName name="Ateneo_area" localSheetId="9">#REF!</definedName>
    <definedName name="Ateneo_area">#REF!</definedName>
    <definedName name="b" localSheetId="1">'[1]Stato civile'!#REF!</definedName>
    <definedName name="b" localSheetId="2">'[1]Stato civile'!#REF!</definedName>
    <definedName name="b" localSheetId="3">'[1]Stato civile'!#REF!</definedName>
    <definedName name="b" localSheetId="4">'[1]Stato civile'!#REF!</definedName>
    <definedName name="b" localSheetId="5">'[1]Stato civile'!#REF!</definedName>
    <definedName name="b" localSheetId="6">'[1]Stato civile'!#REF!</definedName>
    <definedName name="b" localSheetId="7">'[1]Stato civile'!#REF!</definedName>
    <definedName name="b" localSheetId="8">'[1]Stato civile'!#REF!</definedName>
    <definedName name="b" localSheetId="9">'[1]Stato civile'!#REF!</definedName>
    <definedName name="b">'[1]Stato civile'!#REF!</definedName>
    <definedName name="CLASETA_FPS" localSheetId="1">#REF!</definedName>
    <definedName name="CLASETA_FPS" localSheetId="2">#REF!</definedName>
    <definedName name="CLASETA_FPS" localSheetId="3">#REF!</definedName>
    <definedName name="CLASETA_FPS" localSheetId="4">#REF!</definedName>
    <definedName name="CLASETA_FPS" localSheetId="5">#REF!</definedName>
    <definedName name="CLASETA_FPS" localSheetId="6">#REF!</definedName>
    <definedName name="CLASETA_FPS" localSheetId="7">#REF!</definedName>
    <definedName name="CLASETA_FPS" localSheetId="8">#REF!</definedName>
    <definedName name="CLASETA_FPS" localSheetId="9">#REF!</definedName>
    <definedName name="CLASETA_FPS">#REF!</definedName>
    <definedName name="CORSI_DI_LAUREA__N._COMPLESSIVO_DI_ANNUALITA__SUPERATE_FINO_ALL_ANNO_ACCADEMICO_1995_96" localSheetId="1">#REF!</definedName>
    <definedName name="CORSI_DI_LAUREA__N._COMPLESSIVO_DI_ANNUALITA__SUPERATE_FINO_ALL_ANNO_ACCADEMICO_1995_96" localSheetId="2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>#REF!</definedName>
    <definedName name="D_ACCOLTE">#REF!</definedName>
    <definedName name="D_PERVENUTE">#REF!</definedName>
    <definedName name="DOMANDE" localSheetId="2">#REF!</definedName>
    <definedName name="DOMANDE" localSheetId="4">#REF!</definedName>
    <definedName name="DOMANDE" localSheetId="9">#REF!</definedName>
    <definedName name="DOMANDE">#REF!</definedName>
    <definedName name="DOMANDE_PER_DATA">#REF!</definedName>
    <definedName name="NEW" localSheetId="2">#REF!</definedName>
    <definedName name="NEW" localSheetId="4">#REF!</definedName>
    <definedName name="NEW" localSheetId="5">#REF!</definedName>
    <definedName name="NEW" localSheetId="8">#REF!</definedName>
    <definedName name="NEW" localSheetId="9">#REF!</definedName>
    <definedName name="NEW">#REF!</definedName>
    <definedName name="PAG_MESE">#REF!</definedName>
    <definedName name="PIPPO" localSheetId="2">#REF!</definedName>
    <definedName name="PIPPO" localSheetId="4">#REF!</definedName>
    <definedName name="PIPPO" localSheetId="5">#REF!</definedName>
    <definedName name="PIPPO" localSheetId="8">#REF!</definedName>
    <definedName name="PIPPO" localSheetId="9">#REF!</definedName>
    <definedName name="PIPPO">#REF!</definedName>
    <definedName name="RDC_REI">#REF!</definedName>
    <definedName name="SEXISTAT1" localSheetId="1">[1]Sesso!#REF!</definedName>
    <definedName name="SEXISTAT1" localSheetId="2">[1]Sesso!#REF!</definedName>
    <definedName name="SEXISTAT1" localSheetId="3">[1]Sesso!#REF!</definedName>
    <definedName name="SEXISTAT1" localSheetId="4">[1]Sesso!#REF!</definedName>
    <definedName name="SEXISTAT1" localSheetId="5">[1]Sesso!#REF!</definedName>
    <definedName name="SEXISTAT1" localSheetId="6">[1]Sesso!#REF!</definedName>
    <definedName name="SEXISTAT1" localSheetId="7">[1]Sesso!#REF!</definedName>
    <definedName name="SEXISTAT1" localSheetId="8">[1]Sesso!#REF!</definedName>
    <definedName name="SEXISTAT1" localSheetId="9">[1]Sesso!#REF!</definedName>
    <definedName name="SEXISTAT1">[1]Sesso!#REF!</definedName>
    <definedName name="STATCIV2" localSheetId="1">'[1]Stato civile'!#REF!</definedName>
    <definedName name="STATCIV2" localSheetId="2">'[1]Stato civile'!#REF!</definedName>
    <definedName name="STATCIV2" localSheetId="3">'[1]Stato civile'!#REF!</definedName>
    <definedName name="STATCIV2" localSheetId="4">'[1]Stato civile'!#REF!</definedName>
    <definedName name="STATCIV2" localSheetId="5">'[1]Stato civile'!#REF!</definedName>
    <definedName name="STATCIV2" localSheetId="6">'[1]Stato civile'!#REF!</definedName>
    <definedName name="STATCIV2" localSheetId="7">'[1]Stato civile'!#REF!</definedName>
    <definedName name="STATCIV2" localSheetId="8">'[1]Stato civile'!#REF!</definedName>
    <definedName name="STATCIV2" localSheetId="9">'[1]Stato civile'!#REF!</definedName>
    <definedName name="STATCIV2">'[1]Stato civile'!#REF!</definedName>
    <definedName name="SUM_REI_DECLUGLIO" localSheetId="2">#REF!</definedName>
    <definedName name="SUM_REI_DECLUGLIO" localSheetId="3">#REF!</definedName>
    <definedName name="SUM_REI_DECLUGLIO" localSheetId="4">#REF!</definedName>
    <definedName name="SUM_REI_DECLUGLIO" localSheetId="5">#REF!</definedName>
    <definedName name="SUM_REI_DECLUGLIO" localSheetId="8">#REF!</definedName>
    <definedName name="SUM_REI_DECLUGLIO" localSheetId="9">#REF!</definedName>
    <definedName name="SUM_REI_DECLUGLIO">#REF!</definedName>
    <definedName name="SUM_REI_ETA_26032018" localSheetId="2">#REF!</definedName>
    <definedName name="SUM_REI_ETA_26032018" localSheetId="3">#REF!</definedName>
    <definedName name="SUM_REI_ETA_26032018" localSheetId="4">#REF!</definedName>
    <definedName name="SUM_REI_ETA_26032018" localSheetId="5">#REF!</definedName>
    <definedName name="SUM_REI_ETA_26032018" localSheetId="8">#REF!</definedName>
    <definedName name="SUM_REI_ETA_26032018" localSheetId="9">#REF!</definedName>
    <definedName name="SUM_REI_ETA_26032018">#REF!</definedName>
    <definedName name="SUM_REI_GENDIC2018" localSheetId="2">#REF!</definedName>
    <definedName name="SUM_REI_GENDIC2018" localSheetId="3">#REF!</definedName>
    <definedName name="SUM_REI_GENDIC2018" localSheetId="4">#REF!</definedName>
    <definedName name="SUM_REI_GENDIC2018" localSheetId="5">#REF!</definedName>
    <definedName name="SUM_REI_GENDIC2018" localSheetId="8">#REF!</definedName>
    <definedName name="SUM_REI_GENDIC2018" localSheetId="9">#REF!</definedName>
    <definedName name="SUM_REI_GENDIC2018">#REF!</definedName>
    <definedName name="SUM_REI_GENGIU2018" localSheetId="2">#REF!</definedName>
    <definedName name="SUM_REI_GENGIU2018" localSheetId="3">#REF!</definedName>
    <definedName name="SUM_REI_GENGIU2018" localSheetId="4">#REF!</definedName>
    <definedName name="SUM_REI_GENGIU2018" localSheetId="5">#REF!</definedName>
    <definedName name="SUM_REI_GENGIU2018" localSheetId="8">#REF!</definedName>
    <definedName name="SUM_REI_GENGIU2018" localSheetId="9">#REF!</definedName>
    <definedName name="SUM_REI_GENGIU2018">#REF!</definedName>
    <definedName name="SUM_REI_GENMAR2019" localSheetId="2">#REF!</definedName>
    <definedName name="SUM_REI_GENMAR2019" localSheetId="3">#REF!</definedName>
    <definedName name="SUM_REI_GENMAR2019" localSheetId="4">#REF!</definedName>
    <definedName name="SUM_REI_GENMAR2019" localSheetId="5">#REF!</definedName>
    <definedName name="SUM_REI_GENMAR2019" localSheetId="8">#REF!</definedName>
    <definedName name="SUM_REI_GENMAR2019" localSheetId="9">#REF!</definedName>
    <definedName name="SUM_REI_GENMAR2019">#REF!</definedName>
    <definedName name="SUM_REI_GENSET2018" localSheetId="2">#REF!</definedName>
    <definedName name="SUM_REI_GENSET2018" localSheetId="3">#REF!</definedName>
    <definedName name="SUM_REI_GENSET2018" localSheetId="4">#REF!</definedName>
    <definedName name="SUM_REI_GENSET2018" localSheetId="5">#REF!</definedName>
    <definedName name="SUM_REI_GENSET2018" localSheetId="8">#REF!</definedName>
    <definedName name="SUM_REI_GENSET2018" localSheetId="9">#REF!</definedName>
    <definedName name="SUM_REI_GENSET2018">#REF!</definedName>
    <definedName name="SUM_REI_IIITRIM2018" localSheetId="2">#REF!</definedName>
    <definedName name="SUM_REI_IIITRIM2018" localSheetId="3">#REF!</definedName>
    <definedName name="SUM_REI_IIITRIM2018" localSheetId="4">#REF!</definedName>
    <definedName name="SUM_REI_IIITRIM2018" localSheetId="5">#REF!</definedName>
    <definedName name="SUM_REI_IIITRIM2018" localSheetId="8">#REF!</definedName>
    <definedName name="SUM_REI_IIITRIM2018" localSheetId="9">#REF!</definedName>
    <definedName name="SUM_REI_IIITRIM2018">#REF!</definedName>
    <definedName name="SUM_REI_IITRIM2018" localSheetId="2">#REF!</definedName>
    <definedName name="SUM_REI_IITRIM2018" localSheetId="3">#REF!</definedName>
    <definedName name="SUM_REI_IITRIM2018" localSheetId="4">#REF!</definedName>
    <definedName name="SUM_REI_IITRIM2018" localSheetId="5">#REF!</definedName>
    <definedName name="SUM_REI_IITRIM2018" localSheetId="8">#REF!</definedName>
    <definedName name="SUM_REI_IITRIM2018" localSheetId="9">#REF!</definedName>
    <definedName name="SUM_REI_IITRIM2018">#REF!</definedName>
    <definedName name="SUM_REI_ISEM2018" localSheetId="2">#REF!</definedName>
    <definedName name="SUM_REI_ISEM2018" localSheetId="3">#REF!</definedName>
    <definedName name="SUM_REI_ISEM2018" localSheetId="4">#REF!</definedName>
    <definedName name="SUM_REI_ISEM2018" localSheetId="5">#REF!</definedName>
    <definedName name="SUM_REI_ISEM2018" localSheetId="8">#REF!</definedName>
    <definedName name="SUM_REI_ISEM2018" localSheetId="9">#REF!</definedName>
    <definedName name="SUM_REI_ISEM2018">#REF!</definedName>
    <definedName name="SUM_REI_ITRIM2018_OLD" localSheetId="2">#REF!</definedName>
    <definedName name="SUM_REI_ITRIM2018_OLD" localSheetId="4">#REF!</definedName>
    <definedName name="SUM_REI_ITRIM2018_OLD" localSheetId="5">#REF!</definedName>
    <definedName name="SUM_REI_ITRIM2018_OLD" localSheetId="8">#REF!</definedName>
    <definedName name="SUM_REI_ITRIM2018_OLD" localSheetId="9">#REF!</definedName>
    <definedName name="SUM_REI_ITRIM2018_OLD">#REF!</definedName>
    <definedName name="SUM_REI_IVTRIM2018" localSheetId="2">#REF!</definedName>
    <definedName name="SUM_REI_IVTRIM2018" localSheetId="3">#REF!</definedName>
    <definedName name="SUM_REI_IVTRIM2018" localSheetId="4">#REF!</definedName>
    <definedName name="SUM_REI_IVTRIM2018" localSheetId="5">#REF!</definedName>
    <definedName name="SUM_REI_IVTRIM2018" localSheetId="8">#REF!</definedName>
    <definedName name="SUM_REI_IVTRIM2018" localSheetId="9">#REF!</definedName>
    <definedName name="SUM_REI_IVTRIM2018">#REF!</definedName>
    <definedName name="SUM_REI_LUGDIC2018" localSheetId="2">#REF!</definedName>
    <definedName name="SUM_REI_LUGDIC2018" localSheetId="3">#REF!</definedName>
    <definedName name="SUM_REI_LUGDIC2018" localSheetId="4">#REF!</definedName>
    <definedName name="SUM_REI_LUGDIC2018" localSheetId="5">#REF!</definedName>
    <definedName name="SUM_REI_LUGDIC2018" localSheetId="8">#REF!</definedName>
    <definedName name="SUM_REI_LUGDIC2018" localSheetId="9">#REF!</definedName>
    <definedName name="SUM_REI_LUGDIC2018">#REF!</definedName>
    <definedName name="SUM_RESI_MESIPAG" localSheetId="2">#REF!</definedName>
    <definedName name="SUM_RESI_MESIPAG" localSheetId="3">#REF!</definedName>
    <definedName name="SUM_RESI_MESIPAG" localSheetId="4">#REF!</definedName>
    <definedName name="SUM_RESI_MESIPAG" localSheetId="5">#REF!</definedName>
    <definedName name="SUM_RESI_MESIPAG" localSheetId="8">#REF!</definedName>
    <definedName name="SUM_RESI_MESIPAG" localSheetId="9">#REF!</definedName>
    <definedName name="SUM_RESI_MESIPAG">#REF!</definedName>
    <definedName name="TOT" localSheetId="2">#REF!</definedName>
    <definedName name="TOT" localSheetId="3">#REF!</definedName>
    <definedName name="TOT" localSheetId="4">#REF!</definedName>
    <definedName name="TOT" localSheetId="5">#REF!</definedName>
    <definedName name="TOT" localSheetId="7">#REF!</definedName>
    <definedName name="TOT" localSheetId="8">#REF!</definedName>
    <definedName name="TOT" localSheetId="9">#REF!</definedName>
    <definedName name="TOT">#REF!</definedName>
  </definedNames>
  <calcPr calcId="162913"/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7" i="3"/>
  <c r="E27" i="3" s="1"/>
  <c r="D26" i="3"/>
  <c r="E26" i="3" s="1"/>
  <c r="D25" i="3"/>
  <c r="E25" i="3" s="1"/>
  <c r="F25" i="3"/>
  <c r="H27" i="3" l="1"/>
  <c r="I27" i="3" s="1"/>
  <c r="F27" i="3"/>
  <c r="G27" i="3" s="1"/>
  <c r="B27" i="3"/>
  <c r="H26" i="3"/>
  <c r="I26" i="3" s="1"/>
  <c r="F26" i="3"/>
  <c r="G26" i="3" s="1"/>
  <c r="B26" i="3"/>
  <c r="H25" i="3"/>
  <c r="I25" i="3" s="1"/>
  <c r="G25" i="3"/>
  <c r="B25" i="3"/>
  <c r="J24" i="3"/>
  <c r="K24" i="3" s="1"/>
  <c r="I24" i="3"/>
  <c r="G24" i="3"/>
  <c r="C24" i="3"/>
  <c r="J23" i="3"/>
  <c r="I23" i="3"/>
  <c r="G23" i="3"/>
  <c r="C23" i="3"/>
  <c r="J22" i="3"/>
  <c r="I22" i="3"/>
  <c r="G22" i="3"/>
  <c r="C22" i="3"/>
  <c r="J21" i="3"/>
  <c r="I21" i="3"/>
  <c r="G21" i="3"/>
  <c r="C21" i="3"/>
  <c r="J20" i="3"/>
  <c r="I20" i="3"/>
  <c r="G20" i="3"/>
  <c r="C20" i="3"/>
  <c r="J19" i="3"/>
  <c r="I19" i="3"/>
  <c r="G19" i="3"/>
  <c r="C19" i="3"/>
  <c r="J18" i="3"/>
  <c r="I18" i="3"/>
  <c r="G18" i="3"/>
  <c r="C18" i="3"/>
  <c r="J17" i="3"/>
  <c r="I17" i="3"/>
  <c r="G17" i="3"/>
  <c r="C17" i="3"/>
  <c r="J16" i="3"/>
  <c r="I16" i="3"/>
  <c r="G16" i="3"/>
  <c r="C16" i="3"/>
  <c r="J15" i="3"/>
  <c r="I15" i="3"/>
  <c r="G15" i="3"/>
  <c r="C15" i="3"/>
  <c r="J14" i="3"/>
  <c r="I14" i="3"/>
  <c r="G14" i="3"/>
  <c r="C14" i="3"/>
  <c r="J13" i="3"/>
  <c r="I13" i="3"/>
  <c r="G13" i="3"/>
  <c r="C13" i="3"/>
  <c r="J12" i="3"/>
  <c r="I12" i="3"/>
  <c r="G12" i="3"/>
  <c r="C12" i="3"/>
  <c r="J11" i="3"/>
  <c r="I11" i="3"/>
  <c r="G11" i="3"/>
  <c r="C11" i="3"/>
  <c r="J10" i="3"/>
  <c r="I10" i="3"/>
  <c r="G10" i="3"/>
  <c r="C10" i="3"/>
  <c r="J9" i="3"/>
  <c r="I9" i="3"/>
  <c r="G9" i="3"/>
  <c r="C9" i="3"/>
  <c r="J8" i="3"/>
  <c r="I8" i="3"/>
  <c r="G8" i="3"/>
  <c r="C8" i="3"/>
  <c r="J7" i="3"/>
  <c r="I7" i="3"/>
  <c r="G7" i="3"/>
  <c r="C7" i="3"/>
  <c r="J6" i="3"/>
  <c r="I6" i="3"/>
  <c r="G6" i="3"/>
  <c r="C6" i="3"/>
  <c r="J5" i="3"/>
  <c r="I5" i="3"/>
  <c r="G5" i="3"/>
  <c r="C5" i="3"/>
  <c r="J4" i="3"/>
  <c r="I4" i="3"/>
  <c r="G4" i="3"/>
  <c r="C4" i="3"/>
  <c r="K10" i="3" l="1"/>
  <c r="K4" i="3"/>
  <c r="K7" i="3"/>
  <c r="K9" i="3"/>
  <c r="K11" i="3"/>
  <c r="K13" i="3"/>
  <c r="K14" i="3"/>
  <c r="K15" i="3"/>
  <c r="K16" i="3"/>
  <c r="K17" i="3"/>
  <c r="K5" i="3"/>
  <c r="K6" i="3"/>
  <c r="K8" i="3"/>
  <c r="K12" i="3"/>
  <c r="K18" i="3"/>
  <c r="K19" i="3"/>
  <c r="K20" i="3"/>
  <c r="K21" i="3"/>
  <c r="K22" i="3"/>
  <c r="K23" i="3"/>
  <c r="J26" i="3"/>
  <c r="K26" i="3" s="1"/>
  <c r="C26" i="3"/>
  <c r="J27" i="3"/>
  <c r="K27" i="3" s="1"/>
  <c r="C27" i="3"/>
  <c r="J25" i="3"/>
  <c r="K25" i="3" s="1"/>
  <c r="C25" i="3"/>
</calcChain>
</file>

<file path=xl/sharedStrings.xml><?xml version="1.0" encoding="utf-8"?>
<sst xmlns="http://schemas.openxmlformats.org/spreadsheetml/2006/main" count="469" uniqueCount="210">
  <si>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</si>
  <si>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</si>
  <si>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</si>
  <si>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</si>
  <si>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</si>
  <si>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</si>
  <si>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</si>
  <si>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</si>
  <si>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</si>
  <si>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</si>
  <si>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</si>
  <si>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</si>
  <si>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</si>
  <si>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</si>
  <si>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</si>
  <si>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</si>
  <si>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</si>
  <si>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</si>
  <si>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</si>
  <si>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</si>
  <si>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Regione e Area geografica</t>
  </si>
  <si>
    <t>Totale</t>
  </si>
  <si>
    <t>Italia</t>
  </si>
  <si>
    <t>Nord</t>
  </si>
  <si>
    <t>Centro</t>
  </si>
  <si>
    <t>Sud e Isole</t>
  </si>
  <si>
    <t>Accolte</t>
  </si>
  <si>
    <t>In lavorazione</t>
  </si>
  <si>
    <t>Respinte/Cancellate</t>
  </si>
  <si>
    <t>Valori assoluti</t>
  </si>
  <si>
    <t>Numero nuclei</t>
  </si>
  <si>
    <t>Numero persone coinvolte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</si>
  <si>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</si>
  <si>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</si>
  <si>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</si>
  <si>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</si>
  <si>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</si>
  <si>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</si>
  <si>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</si>
  <si>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Reddito di Cittadinanza</t>
  </si>
  <si>
    <t>Pensione di Cittadinanza</t>
  </si>
  <si>
    <t>Importo medio mensile</t>
  </si>
  <si>
    <t xml:space="preserve"> %</t>
  </si>
  <si>
    <t>%</t>
  </si>
  <si>
    <t>Mese</t>
  </si>
  <si>
    <t>Importo totale erogato</t>
  </si>
  <si>
    <t>Importo medio erogato</t>
  </si>
  <si>
    <t>&lt;=200,00 Euro</t>
  </si>
  <si>
    <t>tra 200,01 - 400,00 Euro</t>
  </si>
  <si>
    <t>tra 400,01 - 600,00 Euro</t>
  </si>
  <si>
    <t>tra 600,01 - 800,00 Euro</t>
  </si>
  <si>
    <t>tra 800,01 - 1.000,00 Euro</t>
  </si>
  <si>
    <t>Oltre 1.200,01 Euro</t>
  </si>
  <si>
    <t>tra 1.000,01 - 1.200,00 Euro</t>
  </si>
  <si>
    <t>Classe di importo percepito</t>
  </si>
  <si>
    <t xml:space="preserve">Tavola 1  - Numero nuclei richiedenti Rdc/PdC per esito domanda e regione </t>
  </si>
  <si>
    <t>Percettori di ReI</t>
  </si>
  <si>
    <t>Percettori di Rdc/Pdc</t>
  </si>
  <si>
    <t xml:space="preserve">Numero
nuclei </t>
  </si>
  <si>
    <t>Gennaio 2018</t>
  </si>
  <si>
    <t>Febbraio 2018</t>
  </si>
  <si>
    <t>Marzo 2018</t>
  </si>
  <si>
    <t>Aprile 2018</t>
  </si>
  <si>
    <t>Maggio 2018</t>
  </si>
  <si>
    <t>Giugno 2018</t>
  </si>
  <si>
    <t>Luglio 2018</t>
  </si>
  <si>
    <t>Media nuclei beneficiari</t>
  </si>
  <si>
    <t>Tavola 7 - Nuclei percettori di ReI e Rdc/Pdc e importi erogati - dati mensili</t>
  </si>
  <si>
    <t>Trentino-Alto Adige/
Südtirol</t>
  </si>
  <si>
    <t>Numero 
nuclei</t>
  </si>
  <si>
    <t>Importo 
medio 
mensile</t>
  </si>
  <si>
    <t>Aprile 2019</t>
  </si>
  <si>
    <t>Maggio 2019</t>
  </si>
  <si>
    <t>Giugno 2019</t>
  </si>
  <si>
    <t>Luglio 2019</t>
  </si>
  <si>
    <t>Agosto 2018</t>
  </si>
  <si>
    <t>Settembre 2018</t>
  </si>
  <si>
    <t>Ottobre 2018</t>
  </si>
  <si>
    <t>Novembre 2018</t>
  </si>
  <si>
    <t>Dicembre 2018</t>
  </si>
  <si>
    <t>Gennaio 2019</t>
  </si>
  <si>
    <t>Febbraio 2019</t>
  </si>
  <si>
    <t>Marzo 2019</t>
  </si>
  <si>
    <t>Regione, 
Area geografica
e 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</si>
  <si>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</si>
  <si>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</si>
  <si>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</si>
  <si>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</si>
  <si>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</si>
  <si>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</si>
  <si>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</si>
  <si>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</si>
  <si>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</si>
  <si>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</si>
  <si>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</si>
  <si>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</si>
  <si>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</si>
  <si>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</si>
  <si>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</si>
  <si>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</si>
  <si>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</si>
  <si>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</si>
  <si>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</si>
  <si>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</si>
  <si>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</si>
  <si>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</si>
  <si>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</si>
  <si>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</si>
  <si>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</si>
  <si>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</si>
  <si>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</si>
  <si>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</si>
  <si>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</si>
  <si>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</si>
  <si>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</si>
  <si>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</si>
  <si>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</si>
  <si>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</si>
  <si>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</si>
  <si>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</si>
  <si>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</si>
  <si>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</si>
  <si>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</si>
  <si>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</si>
  <si>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</si>
  <si>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</si>
  <si>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</si>
  <si>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</si>
  <si>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</si>
  <si>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</si>
  <si>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</si>
  <si>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</si>
  <si>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</si>
  <si>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</si>
  <si>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</si>
  <si>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</si>
  <si>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</si>
  <si>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</si>
  <si>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</si>
  <si>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</si>
  <si>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</si>
  <si>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</si>
  <si>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</si>
  <si>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</si>
  <si>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</si>
  <si>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</si>
  <si>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</si>
  <si>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</si>
  <si>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</si>
  <si>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</si>
  <si>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</si>
  <si>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</si>
  <si>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</si>
  <si>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</si>
  <si>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</si>
  <si>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</si>
  <si>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</si>
  <si>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</si>
  <si>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</si>
  <si>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</si>
  <si>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</si>
  <si>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</si>
  <si>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</si>
  <si>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</si>
  <si>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</si>
  <si>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Barlettaandriatrani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</si>
  <si>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</si>
  <si>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</si>
  <si>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</si>
  <si>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</si>
  <si>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</si>
  <si>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</si>
  <si>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</si>
  <si>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</si>
  <si>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</si>
  <si>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</si>
  <si>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</si>
  <si>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</si>
  <si>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</si>
  <si>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</si>
  <si>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</si>
  <si>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</si>
  <si>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</si>
  <si>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</si>
  <si>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</si>
  <si>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</si>
  <si>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</si>
  <si>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</si>
  <si>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</si>
  <si>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</si>
  <si>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</si>
  <si>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</si>
  <si>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</si>
  <si>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</si>
  <si>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Agosto 2019</t>
  </si>
  <si>
    <t>Cittadino italiano</t>
  </si>
  <si>
    <t>Cittadino europeo</t>
  </si>
  <si>
    <t>Cittadino extracomunitario in possesso di permesso di soggiorno UE</t>
  </si>
  <si>
    <t>Familiari delle precedenti categorie</t>
  </si>
  <si>
    <t>Settembre 2019</t>
  </si>
  <si>
    <t>Valle d'Aosta/
Vallée d'Aoste</t>
  </si>
  <si>
    <t>Regione e 
Area geografica</t>
  </si>
  <si>
    <t>di cui Decadute</t>
  </si>
  <si>
    <t xml:space="preserve">Tavola 1 bis  -  Nuclei richiedenti di RdC/PdC per provincia ed esito della domanda
</t>
  </si>
  <si>
    <t xml:space="preserve">Tavola 2  -  Nuclei percettori di Rdc/PdC al netto dei decaduti dal diritto per regione e tipologia della prestazione
</t>
  </si>
  <si>
    <t xml:space="preserve">Tavola 2 bis  -  Nuclei percettori di RdC/PdC  al netto dei decaduti dal diritto per provincia e tipologia della prestazione
</t>
  </si>
  <si>
    <t xml:space="preserve">Tavola 3  -  Nuclei percettori di RdC/PdC al netto dei decaduti dal diritto per cittadinanza del richiedente e tipologia di prestazione
</t>
  </si>
  <si>
    <t xml:space="preserve">Tavola 4  - Nuclei percettori di Rdc/PdC al netto dei decaduti dal diritto per numero componenti e indicazione della presenza di minori
</t>
  </si>
  <si>
    <t xml:space="preserve">Tavola 5  - Nuclei percettori di Rdc/PdC al netto dei decaduti dal diritto per numero componenti e indicazione della presenza di disabili
</t>
  </si>
  <si>
    <t xml:space="preserve">Tavola 6  - Nuclei percettori di RdC/PdC al netto dei decaduti dal diritto per classi di importo percepito e numero componenti il nucleo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</si>
</sst>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€]\ * #,##0.00_-;\-[$€]\ * #,##0.00_-;_-[$€]\ * &quot;-&quot;??_-;_-@_-"/>
    <numFmt numFmtId="167" formatCode="_(* #,##0_);_(* \(#,##0\);_(* &quot;-&quot;_);_(@_)"/>
    <numFmt numFmtId="168" formatCode="#,##0;\-\ #,##0;_-\ &quot;- &quot;"/>
    <numFmt numFmtId="169" formatCode="_(&quot;$&quot;* #,##0_);_(&quot;$&quot;* \(#,##0\);_(&quot;$&quot;* &quot;-&quot;_);_(@_)"/>
    <numFmt numFmtId="170" formatCode="0.0"/>
    <numFmt numFmtId="171" formatCode="_-* #,##0.0_-;\-* #,##0.0_-;_-* &quot;-&quot;??_-;_-@_-"/>
    <numFmt numFmtId="172" formatCode="_-* #,##0.00000_-;\-* #,##0.000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8"/>
      <color theme="1"/>
      <name val="Verdana"/>
      <family val="2"/>
    </font>
    <font>
      <sz val="10"/>
      <color indexed="8"/>
      <name val="MS Sans Serif"/>
      <family val="2"/>
    </font>
    <font>
      <sz val="10"/>
      <color indexed="72"/>
      <name val="MS Sans Serif"/>
      <family val="2"/>
    </font>
    <font>
      <sz val="11"/>
      <color indexed="8"/>
      <name val="Calibri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sz val="10"/>
      <color rgb="FF000000"/>
      <name val="SAS Monospace"/>
      <family val="3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">
    <xf numFmtId="0" fontId="0" fillId="0" borderId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1" applyFont="1"/>
    <xf numFmtId="0" fontId="4" fillId="0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64" fontId="4" fillId="0" borderId="0" xfId="3" applyNumberFormat="1" applyFont="1" applyFill="1" applyBorder="1" applyAlignment="1">
      <alignment horizontal="distributed" vertical="center" wrapText="1" indent="1"/>
    </xf>
    <xf numFmtId="165" fontId="4" fillId="0" borderId="0" xfId="4" applyNumberFormat="1" applyFont="1" applyFill="1" applyBorder="1" applyAlignment="1">
      <alignment horizontal="right" vertical="center" wrapText="1"/>
    </xf>
    <xf numFmtId="0" fontId="3" fillId="0" borderId="0" xfId="1" applyFont="1" applyFill="1"/>
    <xf numFmtId="0" fontId="4" fillId="0" borderId="0" xfId="2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distributed" vertical="center" indent="1"/>
    </xf>
    <xf numFmtId="165" fontId="4" fillId="0" borderId="0" xfId="4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distributed" vertical="center" indent="1"/>
    </xf>
    <xf numFmtId="165" fontId="3" fillId="0" borderId="0" xfId="4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distributed" vertical="center" wrapText="1" indent="1"/>
    </xf>
    <xf numFmtId="165" fontId="3" fillId="0" borderId="0" xfId="4" applyNumberFormat="1" applyFont="1" applyFill="1" applyBorder="1" applyAlignment="1">
      <alignment horizontal="right" vertical="center" wrapText="1"/>
    </xf>
    <xf numFmtId="164" fontId="3" fillId="0" borderId="0" xfId="3" applyNumberFormat="1" applyFont="1" applyBorder="1" applyAlignment="1">
      <alignment horizontal="distributed" vertical="center" indent="1"/>
    </xf>
    <xf numFmtId="0" fontId="4" fillId="0" borderId="0" xfId="2" applyFont="1" applyBorder="1" applyAlignment="1">
      <alignment vertical="center" wrapText="1"/>
    </xf>
    <xf numFmtId="165" fontId="3" fillId="0" borderId="0" xfId="4" applyNumberFormat="1" applyFont="1" applyBorder="1" applyAlignment="1">
      <alignment horizontal="right" vertical="center"/>
    </xf>
    <xf numFmtId="0" fontId="7" fillId="0" borderId="3" xfId="2" applyFont="1" applyBorder="1" applyAlignment="1">
      <alignment vertical="center" wrapText="1"/>
    </xf>
    <xf numFmtId="164" fontId="8" fillId="0" borderId="3" xfId="3" applyNumberFormat="1" applyFont="1" applyBorder="1" applyAlignment="1">
      <alignment horizontal="distributed" vertical="center" indent="1"/>
    </xf>
    <xf numFmtId="165" fontId="8" fillId="0" borderId="3" xfId="4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 wrapText="1"/>
    </xf>
    <xf numFmtId="164" fontId="3" fillId="0" borderId="1" xfId="3" applyNumberFormat="1" applyFont="1" applyBorder="1" applyAlignment="1">
      <alignment horizontal="distributed" vertical="center" indent="1"/>
    </xf>
    <xf numFmtId="165" fontId="3" fillId="0" borderId="1" xfId="4" applyNumberFormat="1" applyFont="1" applyBorder="1" applyAlignment="1">
      <alignment horizontal="right" vertical="center"/>
    </xf>
    <xf numFmtId="0" fontId="9" fillId="0" borderId="0" xfId="1" applyFont="1"/>
    <xf numFmtId="0" fontId="3" fillId="0" borderId="0" xfId="31" applyFont="1" applyFill="1"/>
    <xf numFmtId="0" fontId="3" fillId="0" borderId="0" xfId="31" applyFont="1"/>
    <xf numFmtId="0" fontId="4" fillId="0" borderId="1" xfId="31" applyFont="1" applyFill="1" applyBorder="1" applyAlignment="1">
      <alignment horizontal="center" vertical="center" wrapText="1"/>
    </xf>
    <xf numFmtId="43" fontId="4" fillId="0" borderId="0" xfId="3" applyFont="1" applyFill="1" applyBorder="1" applyAlignment="1">
      <alignment vertical="center" wrapText="1"/>
    </xf>
    <xf numFmtId="9" fontId="3" fillId="0" borderId="0" xfId="4" applyNumberFormat="1" applyFont="1"/>
    <xf numFmtId="0" fontId="9" fillId="0" borderId="0" xfId="31" applyFont="1"/>
    <xf numFmtId="164" fontId="3" fillId="0" borderId="0" xfId="3" applyNumberFormat="1" applyFont="1"/>
    <xf numFmtId="164" fontId="3" fillId="0" borderId="0" xfId="31" applyNumberFormat="1" applyFont="1"/>
    <xf numFmtId="170" fontId="3" fillId="0" borderId="0" xfId="31" applyNumberFormat="1" applyFont="1"/>
    <xf numFmtId="0" fontId="4" fillId="0" borderId="4" xfId="31" applyFont="1" applyFill="1" applyBorder="1" applyAlignment="1">
      <alignment vertical="center" wrapText="1"/>
    </xf>
    <xf numFmtId="0" fontId="1" fillId="0" borderId="0" xfId="31" applyBorder="1"/>
    <xf numFmtId="0" fontId="4" fillId="0" borderId="4" xfId="31" applyFont="1" applyFill="1" applyBorder="1" applyAlignment="1">
      <alignment horizontal="center" vertical="center" wrapText="1"/>
    </xf>
    <xf numFmtId="0" fontId="4" fillId="0" borderId="0" xfId="31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9" fontId="1" fillId="0" borderId="0" xfId="4" applyFont="1" applyBorder="1"/>
    <xf numFmtId="43" fontId="1" fillId="0" borderId="0" xfId="31" applyNumberFormat="1" applyBorder="1"/>
    <xf numFmtId="0" fontId="7" fillId="0" borderId="0" xfId="2" applyFont="1" applyBorder="1" applyAlignment="1">
      <alignment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43" fontId="7" fillId="0" borderId="0" xfId="3" applyFont="1" applyFill="1" applyBorder="1" applyAlignment="1">
      <alignment vertical="center" wrapText="1"/>
    </xf>
    <xf numFmtId="9" fontId="1" fillId="0" borderId="0" xfId="4" applyNumberFormat="1" applyFont="1" applyBorder="1"/>
    <xf numFmtId="43" fontId="1" fillId="0" borderId="0" xfId="3" applyFont="1" applyBorder="1"/>
    <xf numFmtId="164" fontId="1" fillId="0" borderId="0" xfId="31" applyNumberFormat="1" applyBorder="1"/>
    <xf numFmtId="0" fontId="7" fillId="0" borderId="1" xfId="2" applyFont="1" applyBorder="1" applyAlignment="1">
      <alignment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vertical="center" wrapText="1"/>
    </xf>
    <xf numFmtId="0" fontId="13" fillId="0" borderId="0" xfId="31" applyFont="1" applyBorder="1"/>
    <xf numFmtId="0" fontId="1" fillId="0" borderId="0" xfId="37" applyBorder="1"/>
    <xf numFmtId="0" fontId="1" fillId="0" borderId="0" xfId="37" applyBorder="1" applyAlignment="1">
      <alignment horizontal="left"/>
    </xf>
    <xf numFmtId="0" fontId="4" fillId="0" borderId="4" xfId="37" applyFont="1" applyFill="1" applyBorder="1" applyAlignment="1">
      <alignment horizontal="center" vertical="center" wrapText="1"/>
    </xf>
    <xf numFmtId="0" fontId="4" fillId="0" borderId="0" xfId="37" applyFont="1" applyFill="1" applyBorder="1" applyAlignment="1">
      <alignment horizontal="center" vertical="top" wrapText="1"/>
    </xf>
    <xf numFmtId="0" fontId="1" fillId="0" borderId="0" xfId="37" applyFont="1" applyBorder="1" applyAlignment="1">
      <alignment horizontal="left"/>
    </xf>
    <xf numFmtId="9" fontId="1" fillId="0" borderId="0" xfId="37" applyNumberFormat="1" applyBorder="1"/>
    <xf numFmtId="0" fontId="13" fillId="0" borderId="0" xfId="37" applyFont="1" applyBorder="1"/>
    <xf numFmtId="164" fontId="1" fillId="0" borderId="0" xfId="37" applyNumberFormat="1" applyBorder="1"/>
    <xf numFmtId="0" fontId="4" fillId="0" borderId="0" xfId="31" applyFont="1" applyFill="1" applyBorder="1" applyAlignment="1">
      <alignment horizontal="center" vertical="center" wrapText="1"/>
    </xf>
    <xf numFmtId="0" fontId="14" fillId="0" borderId="0" xfId="31" applyFont="1" applyFill="1" applyBorder="1" applyAlignment="1">
      <alignment horizontal="left" vertical="center" wrapText="1"/>
    </xf>
    <xf numFmtId="0" fontId="7" fillId="0" borderId="0" xfId="31" applyFont="1" applyFill="1" applyBorder="1" applyAlignment="1">
      <alignment horizontal="left" vertical="center" wrapText="1"/>
    </xf>
    <xf numFmtId="43" fontId="4" fillId="0" borderId="0" xfId="46" applyFont="1" applyFill="1" applyBorder="1" applyAlignment="1">
      <alignment horizontal="center" vertical="center" wrapText="1"/>
    </xf>
    <xf numFmtId="164" fontId="4" fillId="0" borderId="0" xfId="46" applyNumberFormat="1" applyFont="1" applyFill="1" applyBorder="1" applyAlignment="1">
      <alignment horizontal="center" vertical="center" wrapText="1"/>
    </xf>
    <xf numFmtId="164" fontId="2" fillId="0" borderId="0" xfId="46" applyNumberFormat="1" applyFont="1" applyFill="1" applyBorder="1" applyAlignment="1">
      <alignment horizontal="center" vertical="center" wrapText="1"/>
    </xf>
    <xf numFmtId="43" fontId="2" fillId="0" borderId="0" xfId="46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left" vertical="center" wrapText="1"/>
    </xf>
    <xf numFmtId="164" fontId="2" fillId="0" borderId="1" xfId="46" applyNumberFormat="1" applyFont="1" applyFill="1" applyBorder="1" applyAlignment="1">
      <alignment horizontal="center" vertical="center" wrapText="1"/>
    </xf>
    <xf numFmtId="43" fontId="2" fillId="0" borderId="1" xfId="46" applyFont="1" applyFill="1" applyBorder="1" applyAlignment="1">
      <alignment horizontal="center" vertical="center" wrapText="1"/>
    </xf>
    <xf numFmtId="0" fontId="3" fillId="0" borderId="0" xfId="31" applyFont="1" applyAlignment="1">
      <alignment vertical="center"/>
    </xf>
    <xf numFmtId="0" fontId="9" fillId="0" borderId="0" xfId="31" applyFont="1" applyAlignment="1">
      <alignment vertical="center"/>
    </xf>
    <xf numFmtId="0" fontId="5" fillId="0" borderId="0" xfId="2" applyAlignment="1">
      <alignment vertical="center"/>
    </xf>
    <xf numFmtId="17" fontId="4" fillId="0" borderId="1" xfId="2" quotePrefix="1" applyNumberFormat="1" applyFont="1" applyBorder="1" applyAlignment="1">
      <alignment vertical="center"/>
    </xf>
    <xf numFmtId="0" fontId="4" fillId="0" borderId="1" xfId="3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31" applyBorder="1" applyAlignment="1">
      <alignment horizontal="center" vertical="center"/>
    </xf>
    <xf numFmtId="164" fontId="4" fillId="0" borderId="0" xfId="46" applyNumberFormat="1" applyFont="1" applyBorder="1" applyAlignment="1">
      <alignment horizontal="center" vertical="center" wrapText="1"/>
    </xf>
    <xf numFmtId="164" fontId="4" fillId="0" borderId="0" xfId="46" applyNumberFormat="1" applyFont="1" applyFill="1" applyBorder="1" applyAlignment="1">
      <alignment vertical="center" wrapText="1"/>
    </xf>
    <xf numFmtId="164" fontId="7" fillId="0" borderId="1" xfId="46" applyNumberFormat="1" applyFont="1" applyBorder="1" applyAlignment="1">
      <alignment vertical="center" wrapText="1"/>
    </xf>
    <xf numFmtId="164" fontId="7" fillId="0" borderId="1" xfId="46" applyNumberFormat="1" applyFont="1" applyFill="1" applyBorder="1" applyAlignment="1">
      <alignment horizontal="center" vertical="center" wrapText="1"/>
    </xf>
    <xf numFmtId="164" fontId="7" fillId="0" borderId="1" xfId="46" applyNumberFormat="1" applyFont="1" applyFill="1" applyBorder="1" applyAlignment="1">
      <alignment vertical="center" wrapText="1"/>
    </xf>
    <xf numFmtId="9" fontId="3" fillId="0" borderId="0" xfId="49" applyFont="1"/>
    <xf numFmtId="164" fontId="3" fillId="0" borderId="0" xfId="1" applyNumberFormat="1" applyFont="1"/>
    <xf numFmtId="0" fontId="15" fillId="0" borderId="0" xfId="50"/>
    <xf numFmtId="17" fontId="4" fillId="0" borderId="0" xfId="2" quotePrefix="1" applyNumberFormat="1" applyFont="1" applyBorder="1" applyAlignment="1">
      <alignment vertical="center"/>
    </xf>
    <xf numFmtId="164" fontId="4" fillId="0" borderId="0" xfId="47" applyNumberFormat="1" applyFont="1" applyBorder="1" applyAlignment="1">
      <alignment vertical="center"/>
    </xf>
    <xf numFmtId="43" fontId="4" fillId="0" borderId="0" xfId="47" applyNumberFormat="1" applyFont="1" applyBorder="1" applyAlignment="1">
      <alignment vertical="center"/>
    </xf>
    <xf numFmtId="9" fontId="3" fillId="0" borderId="0" xfId="49" applyFont="1" applyFill="1"/>
    <xf numFmtId="164" fontId="5" fillId="0" borderId="0" xfId="2" applyNumberFormat="1" applyAlignment="1">
      <alignment vertical="center"/>
    </xf>
    <xf numFmtId="0" fontId="4" fillId="0" borderId="1" xfId="31" applyFont="1" applyFill="1" applyBorder="1" applyAlignment="1">
      <alignment horizontal="center" vertical="center" wrapText="1"/>
    </xf>
    <xf numFmtId="9" fontId="1" fillId="0" borderId="0" xfId="49" applyBorder="1"/>
    <xf numFmtId="17" fontId="4" fillId="0" borderId="0" xfId="2" quotePrefix="1" applyNumberFormat="1" applyFont="1" applyAlignment="1">
      <alignment vertical="center"/>
    </xf>
    <xf numFmtId="164" fontId="4" fillId="0" borderId="0" xfId="47" applyNumberFormat="1" applyFont="1" applyAlignment="1">
      <alignment vertical="center"/>
    </xf>
    <xf numFmtId="43" fontId="4" fillId="0" borderId="0" xfId="47" applyNumberFormat="1" applyFont="1" applyAlignment="1">
      <alignment vertical="center"/>
    </xf>
    <xf numFmtId="0" fontId="5" fillId="0" borderId="0" xfId="2" applyNumberFormat="1" applyAlignment="1">
      <alignment vertical="center"/>
    </xf>
    <xf numFmtId="0" fontId="4" fillId="0" borderId="0" xfId="2" quotePrefix="1" applyFont="1" applyAlignment="1">
      <alignment vertical="center"/>
    </xf>
    <xf numFmtId="17" fontId="4" fillId="0" borderId="6" xfId="2" quotePrefix="1" applyNumberFormat="1" applyFont="1" applyBorder="1" applyAlignment="1">
      <alignment vertical="center"/>
    </xf>
    <xf numFmtId="164" fontId="4" fillId="0" borderId="6" xfId="47" applyNumberFormat="1" applyFont="1" applyBorder="1" applyAlignment="1">
      <alignment vertical="center"/>
    </xf>
    <xf numFmtId="43" fontId="4" fillId="0" borderId="6" xfId="47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9" fontId="0" fillId="0" borderId="0" xfId="48" applyFont="1" applyAlignment="1">
      <alignment vertical="center"/>
    </xf>
    <xf numFmtId="0" fontId="2" fillId="0" borderId="0" xfId="2" applyFont="1" applyAlignment="1">
      <alignment vertical="center"/>
    </xf>
    <xf numFmtId="164" fontId="4" fillId="0" borderId="0" xfId="2" applyNumberFormat="1" applyFont="1" applyAlignment="1">
      <alignment vertical="center"/>
    </xf>
    <xf numFmtId="9" fontId="4" fillId="0" borderId="0" xfId="48" applyFont="1" applyAlignment="1">
      <alignment vertical="center"/>
    </xf>
    <xf numFmtId="171" fontId="4" fillId="0" borderId="0" xfId="2" applyNumberFormat="1" applyFont="1" applyAlignment="1">
      <alignment vertical="center"/>
    </xf>
    <xf numFmtId="0" fontId="19" fillId="0" borderId="0" xfId="31" applyFont="1" applyAlignment="1">
      <alignment vertical="center"/>
    </xf>
    <xf numFmtId="0" fontId="20" fillId="0" borderId="1" xfId="31" applyFont="1" applyFill="1" applyBorder="1" applyAlignment="1">
      <alignment horizontal="center" vertical="center" wrapText="1"/>
    </xf>
    <xf numFmtId="0" fontId="20" fillId="0" borderId="0" xfId="2" applyFont="1" applyBorder="1" applyAlignment="1">
      <alignment vertical="center" wrapText="1"/>
    </xf>
    <xf numFmtId="9" fontId="19" fillId="0" borderId="0" xfId="31" applyNumberFormat="1" applyFont="1" applyAlignment="1">
      <alignment vertical="center"/>
    </xf>
    <xf numFmtId="9" fontId="19" fillId="0" borderId="0" xfId="49" applyNumberFormat="1" applyFont="1" applyAlignment="1">
      <alignment vertical="center"/>
    </xf>
    <xf numFmtId="164" fontId="19" fillId="0" borderId="0" xfId="31" applyNumberFormat="1" applyFont="1" applyAlignment="1">
      <alignment vertical="center"/>
    </xf>
    <xf numFmtId="170" fontId="19" fillId="0" borderId="0" xfId="31" applyNumberFormat="1" applyFont="1" applyAlignment="1">
      <alignment vertical="center"/>
    </xf>
    <xf numFmtId="9" fontId="1" fillId="0" borderId="0" xfId="31" applyNumberFormat="1" applyBorder="1"/>
    <xf numFmtId="0" fontId="18" fillId="0" borderId="0" xfId="2" applyFont="1" applyBorder="1" applyAlignment="1">
      <alignment vertical="center" wrapText="1"/>
    </xf>
    <xf numFmtId="164" fontId="18" fillId="0" borderId="0" xfId="57" applyNumberFormat="1" applyFont="1" applyFill="1" applyBorder="1" applyAlignment="1">
      <alignment horizontal="left" vertical="center" wrapText="1"/>
    </xf>
    <xf numFmtId="164" fontId="20" fillId="0" borderId="0" xfId="57" applyNumberFormat="1" applyFont="1" applyFill="1" applyBorder="1" applyAlignment="1">
      <alignment horizontal="left" vertical="center" wrapText="1"/>
    </xf>
    <xf numFmtId="0" fontId="23" fillId="0" borderId="0" xfId="31" applyFont="1" applyAlignment="1">
      <alignment vertical="center"/>
    </xf>
    <xf numFmtId="0" fontId="19" fillId="0" borderId="0" xfId="0" applyFont="1"/>
    <xf numFmtId="0" fontId="19" fillId="0" borderId="0" xfId="31" applyFont="1" applyBorder="1" applyAlignment="1">
      <alignment vertical="center"/>
    </xf>
    <xf numFmtId="164" fontId="19" fillId="0" borderId="0" xfId="31" applyNumberFormat="1" applyFont="1" applyBorder="1" applyAlignment="1">
      <alignment vertical="center"/>
    </xf>
    <xf numFmtId="9" fontId="19" fillId="0" borderId="0" xfId="58" applyNumberFormat="1" applyFont="1" applyBorder="1" applyAlignment="1">
      <alignment vertical="center"/>
    </xf>
    <xf numFmtId="9" fontId="19" fillId="0" borderId="0" xfId="49" applyFont="1" applyBorder="1" applyAlignment="1">
      <alignment vertical="center"/>
    </xf>
    <xf numFmtId="170" fontId="19" fillId="0" borderId="0" xfId="31" applyNumberFormat="1" applyFont="1" applyBorder="1" applyAlignment="1">
      <alignment vertical="center"/>
    </xf>
    <xf numFmtId="164" fontId="19" fillId="0" borderId="0" xfId="57" applyNumberFormat="1" applyFont="1" applyAlignment="1">
      <alignment vertical="center"/>
    </xf>
    <xf numFmtId="0" fontId="21" fillId="0" borderId="7" xfId="2" applyFont="1" applyBorder="1" applyAlignment="1">
      <alignment vertical="center" wrapText="1"/>
    </xf>
    <xf numFmtId="164" fontId="22" fillId="0" borderId="7" xfId="57" applyNumberFormat="1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 wrapText="1"/>
    </xf>
    <xf numFmtId="165" fontId="18" fillId="0" borderId="0" xfId="49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horizontal="center" vertical="center" wrapText="1"/>
    </xf>
    <xf numFmtId="165" fontId="22" fillId="0" borderId="7" xfId="49" applyNumberFormat="1" applyFont="1" applyBorder="1" applyAlignment="1">
      <alignment horizontal="center" vertical="center"/>
    </xf>
    <xf numFmtId="164" fontId="20" fillId="0" borderId="6" xfId="57" applyNumberFormat="1" applyFont="1" applyFill="1" applyBorder="1" applyAlignment="1">
      <alignment horizontal="left" vertical="center" wrapText="1"/>
    </xf>
    <xf numFmtId="164" fontId="18" fillId="0" borderId="7" xfId="57" applyNumberFormat="1" applyFont="1" applyFill="1" applyBorder="1" applyAlignment="1">
      <alignment horizontal="left" vertical="center" wrapText="1"/>
    </xf>
    <xf numFmtId="43" fontId="18" fillId="0" borderId="0" xfId="46" applyFont="1" applyFill="1" applyBorder="1" applyAlignment="1">
      <alignment horizontal="left" vertical="center" wrapText="1"/>
    </xf>
    <xf numFmtId="43" fontId="20" fillId="0" borderId="0" xfId="46" applyFont="1" applyFill="1" applyBorder="1" applyAlignment="1">
      <alignment horizontal="left" vertical="center" wrapText="1"/>
    </xf>
    <xf numFmtId="43" fontId="20" fillId="0" borderId="6" xfId="46" applyFont="1" applyFill="1" applyBorder="1" applyAlignment="1">
      <alignment horizontal="left" vertical="center" wrapText="1"/>
    </xf>
    <xf numFmtId="43" fontId="18" fillId="0" borderId="7" xfId="46" applyFont="1" applyFill="1" applyBorder="1" applyAlignment="1">
      <alignment horizontal="left" vertical="center" wrapText="1"/>
    </xf>
    <xf numFmtId="164" fontId="8" fillId="0" borderId="3" xfId="3" applyNumberFormat="1" applyFont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9" fontId="19" fillId="0" borderId="0" xfId="49" applyFont="1" applyAlignment="1">
      <alignment horizontal="right" vertical="center"/>
    </xf>
    <xf numFmtId="9" fontId="19" fillId="0" borderId="0" xfId="58" applyNumberFormat="1" applyFont="1" applyAlignment="1">
      <alignment vertical="center"/>
    </xf>
    <xf numFmtId="164" fontId="4" fillId="0" borderId="0" xfId="57" applyNumberFormat="1" applyFont="1" applyFill="1" applyBorder="1" applyAlignment="1">
      <alignment horizontal="left" vertical="center" wrapText="1"/>
    </xf>
    <xf numFmtId="43" fontId="4" fillId="0" borderId="0" xfId="57" applyNumberFormat="1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164" fontId="4" fillId="0" borderId="0" xfId="57" applyNumberFormat="1" applyFont="1" applyFill="1" applyBorder="1" applyAlignment="1">
      <alignment horizontal="left" vertical="center"/>
    </xf>
    <xf numFmtId="43" fontId="4" fillId="0" borderId="0" xfId="57" applyNumberFormat="1" applyFont="1" applyFill="1" applyBorder="1" applyAlignment="1">
      <alignment horizontal="left" vertical="center"/>
    </xf>
    <xf numFmtId="164" fontId="3" fillId="0" borderId="0" xfId="57" applyNumberFormat="1" applyFont="1" applyBorder="1" applyAlignment="1">
      <alignment horizontal="left" vertical="center"/>
    </xf>
    <xf numFmtId="43" fontId="3" fillId="0" borderId="0" xfId="57" applyNumberFormat="1" applyFont="1" applyBorder="1" applyAlignment="1">
      <alignment horizontal="left" vertical="center"/>
    </xf>
    <xf numFmtId="164" fontId="3" fillId="0" borderId="0" xfId="57" applyNumberFormat="1" applyFont="1" applyBorder="1" applyAlignment="1">
      <alignment horizontal="left" vertical="center" wrapText="1"/>
    </xf>
    <xf numFmtId="43" fontId="3" fillId="0" borderId="0" xfId="57" applyNumberFormat="1" applyFont="1" applyBorder="1" applyAlignment="1">
      <alignment horizontal="left" vertical="center" wrapText="1"/>
    </xf>
    <xf numFmtId="164" fontId="4" fillId="0" borderId="0" xfId="57" applyNumberFormat="1" applyFont="1" applyBorder="1" applyAlignment="1">
      <alignment horizontal="left" vertical="center"/>
    </xf>
    <xf numFmtId="43" fontId="4" fillId="0" borderId="0" xfId="57" applyNumberFormat="1" applyFont="1" applyBorder="1" applyAlignment="1">
      <alignment horizontal="left" vertical="center"/>
    </xf>
    <xf numFmtId="164" fontId="8" fillId="0" borderId="3" xfId="57" applyNumberFormat="1" applyFont="1" applyBorder="1" applyAlignment="1">
      <alignment horizontal="left" vertical="center"/>
    </xf>
    <xf numFmtId="43" fontId="8" fillId="0" borderId="3" xfId="57" applyNumberFormat="1" applyFont="1" applyBorder="1" applyAlignment="1">
      <alignment horizontal="left" vertical="center"/>
    </xf>
    <xf numFmtId="164" fontId="3" fillId="0" borderId="1" xfId="57" applyNumberFormat="1" applyFont="1" applyBorder="1" applyAlignment="1">
      <alignment horizontal="left" vertical="center"/>
    </xf>
    <xf numFmtId="43" fontId="3" fillId="0" borderId="1" xfId="57" applyNumberFormat="1" applyFont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 wrapText="1"/>
    </xf>
    <xf numFmtId="165" fontId="24" fillId="0" borderId="0" xfId="4" applyNumberFormat="1" applyFont="1" applyFill="1" applyBorder="1" applyAlignment="1">
      <alignment horizontal="right" vertical="center" wrapText="1"/>
    </xf>
    <xf numFmtId="165" fontId="24" fillId="0" borderId="0" xfId="4" applyNumberFormat="1" applyFont="1" applyFill="1" applyBorder="1" applyAlignment="1">
      <alignment horizontal="right" vertical="center"/>
    </xf>
    <xf numFmtId="165" fontId="9" fillId="0" borderId="0" xfId="4" applyNumberFormat="1" applyFont="1" applyFill="1" applyBorder="1" applyAlignment="1">
      <alignment horizontal="right" vertical="center"/>
    </xf>
    <xf numFmtId="165" fontId="9" fillId="0" borderId="0" xfId="4" applyNumberFormat="1" applyFont="1" applyFill="1" applyBorder="1" applyAlignment="1">
      <alignment horizontal="right" vertical="center" wrapText="1"/>
    </xf>
    <xf numFmtId="165" fontId="9" fillId="0" borderId="0" xfId="4" applyNumberFormat="1" applyFont="1" applyBorder="1" applyAlignment="1">
      <alignment horizontal="right" vertical="center"/>
    </xf>
    <xf numFmtId="165" fontId="22" fillId="0" borderId="3" xfId="4" applyNumberFormat="1" applyFont="1" applyBorder="1" applyAlignment="1">
      <alignment horizontal="right" vertical="center"/>
    </xf>
    <xf numFmtId="165" fontId="9" fillId="0" borderId="1" xfId="4" applyNumberFormat="1" applyFont="1" applyBorder="1" applyAlignment="1">
      <alignment horizontal="right" vertical="center"/>
    </xf>
    <xf numFmtId="3" fontId="24" fillId="0" borderId="0" xfId="4" applyNumberFormat="1" applyFont="1" applyFill="1" applyBorder="1" applyAlignment="1">
      <alignment horizontal="right" vertical="center" wrapText="1"/>
    </xf>
    <xf numFmtId="3" fontId="24" fillId="0" borderId="0" xfId="4" applyNumberFormat="1" applyFont="1" applyFill="1" applyBorder="1" applyAlignment="1">
      <alignment horizontal="right" vertical="center"/>
    </xf>
    <xf numFmtId="3" fontId="9" fillId="0" borderId="0" xfId="4" applyNumberFormat="1" applyFont="1" applyFill="1" applyBorder="1" applyAlignment="1">
      <alignment horizontal="righ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3" fontId="9" fillId="0" borderId="0" xfId="4" applyNumberFormat="1" applyFont="1" applyBorder="1" applyAlignment="1">
      <alignment horizontal="right" vertical="center"/>
    </xf>
    <xf numFmtId="3" fontId="22" fillId="0" borderId="3" xfId="4" applyNumberFormat="1" applyFont="1" applyBorder="1" applyAlignment="1">
      <alignment horizontal="right" vertical="center"/>
    </xf>
    <xf numFmtId="3" fontId="9" fillId="0" borderId="1" xfId="4" applyNumberFormat="1" applyFont="1" applyFill="1" applyBorder="1" applyAlignment="1">
      <alignment horizontal="right" vertical="center"/>
    </xf>
    <xf numFmtId="3" fontId="9" fillId="0" borderId="0" xfId="1" applyNumberFormat="1" applyFont="1"/>
    <xf numFmtId="0" fontId="4" fillId="0" borderId="1" xfId="31" applyFont="1" applyFill="1" applyBorder="1" applyAlignment="1">
      <alignment horizontal="center" vertical="center" wrapText="1"/>
    </xf>
    <xf numFmtId="0" fontId="24" fillId="0" borderId="1" xfId="31" applyFont="1" applyFill="1" applyBorder="1" applyAlignment="1">
      <alignment horizontal="center" vertical="center" wrapText="1"/>
    </xf>
    <xf numFmtId="164" fontId="21" fillId="0" borderId="0" xfId="57" applyNumberFormat="1" applyFont="1" applyFill="1" applyBorder="1" applyAlignment="1">
      <alignment horizontal="left" vertical="center" wrapText="1"/>
    </xf>
    <xf numFmtId="165" fontId="21" fillId="0" borderId="0" xfId="49" applyNumberFormat="1" applyFont="1" applyFill="1" applyBorder="1" applyAlignment="1">
      <alignment horizontal="center" vertical="center" wrapText="1"/>
    </xf>
    <xf numFmtId="164" fontId="24" fillId="0" borderId="0" xfId="57" applyNumberFormat="1" applyFont="1" applyFill="1" applyBorder="1" applyAlignment="1">
      <alignment horizontal="left" vertical="center" wrapText="1"/>
    </xf>
    <xf numFmtId="165" fontId="24" fillId="0" borderId="0" xfId="49" applyNumberFormat="1" applyFont="1" applyFill="1" applyBorder="1" applyAlignment="1">
      <alignment horizontal="center" vertical="center" wrapText="1"/>
    </xf>
    <xf numFmtId="9" fontId="1" fillId="0" borderId="0" xfId="49" applyFont="1" applyBorder="1"/>
    <xf numFmtId="0" fontId="15" fillId="0" borderId="0" xfId="50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2" fillId="0" borderId="5" xfId="31" applyFont="1" applyBorder="1" applyAlignment="1">
      <alignment horizontal="center" vertical="center"/>
    </xf>
    <xf numFmtId="0" fontId="18" fillId="0" borderId="1" xfId="31" applyFont="1" applyFill="1" applyBorder="1" applyAlignment="1">
      <alignment horizontal="left" vertical="center" wrapText="1"/>
    </xf>
    <xf numFmtId="0" fontId="20" fillId="0" borderId="2" xfId="31" applyFont="1" applyFill="1" applyBorder="1" applyAlignment="1">
      <alignment horizontal="left" vertical="center" wrapText="1"/>
    </xf>
    <xf numFmtId="0" fontId="20" fillId="0" borderId="1" xfId="31" applyFont="1" applyFill="1" applyBorder="1" applyAlignment="1">
      <alignment horizontal="left" vertical="center" wrapText="1"/>
    </xf>
    <xf numFmtId="0" fontId="21" fillId="0" borderId="5" xfId="31" applyFont="1" applyFill="1" applyBorder="1" applyAlignment="1">
      <alignment horizontal="center" vertical="center" wrapText="1"/>
    </xf>
    <xf numFmtId="0" fontId="22" fillId="0" borderId="5" xfId="31" applyFont="1" applyFill="1" applyBorder="1" applyAlignment="1">
      <alignment horizontal="center" vertical="center"/>
    </xf>
    <xf numFmtId="0" fontId="2" fillId="0" borderId="1" xfId="31" applyFont="1" applyFill="1" applyBorder="1" applyAlignment="1">
      <alignment horizontal="left" vertical="center" wrapText="1"/>
    </xf>
    <xf numFmtId="0" fontId="4" fillId="0" borderId="2" xfId="31" applyFont="1" applyFill="1" applyBorder="1" applyAlignment="1">
      <alignment horizontal="left" vertical="center" wrapText="1"/>
    </xf>
    <xf numFmtId="0" fontId="4" fillId="0" borderId="1" xfId="31" applyFont="1" applyFill="1" applyBorder="1" applyAlignment="1">
      <alignment horizontal="left" vertical="center" wrapText="1"/>
    </xf>
    <xf numFmtId="0" fontId="7" fillId="0" borderId="5" xfId="31" applyFont="1" applyFill="1" applyBorder="1" applyAlignment="1">
      <alignment horizontal="center" vertical="center" wrapText="1"/>
    </xf>
    <xf numFmtId="0" fontId="8" fillId="0" borderId="5" xfId="31" applyFont="1" applyFill="1" applyBorder="1" applyAlignment="1">
      <alignment horizontal="center" vertical="center"/>
    </xf>
    <xf numFmtId="0" fontId="8" fillId="0" borderId="5" xfId="31" applyFont="1" applyBorder="1" applyAlignment="1">
      <alignment horizontal="center" vertical="center"/>
    </xf>
    <xf numFmtId="0" fontId="2" fillId="0" borderId="1" xfId="31" applyFont="1" applyFill="1" applyBorder="1" applyAlignment="1">
      <alignment horizontal="left" vertical="top" wrapText="1"/>
    </xf>
    <xf numFmtId="0" fontId="7" fillId="0" borderId="2" xfId="31" applyFont="1" applyFill="1" applyBorder="1" applyAlignment="1">
      <alignment horizontal="center" vertical="center" wrapText="1"/>
    </xf>
    <xf numFmtId="0" fontId="7" fillId="0" borderId="0" xfId="31" applyFont="1" applyFill="1" applyBorder="1" applyAlignment="1">
      <alignment horizontal="center" vertical="center" wrapText="1"/>
    </xf>
    <xf numFmtId="0" fontId="2" fillId="0" borderId="0" xfId="31" applyFont="1" applyFill="1" applyBorder="1" applyAlignment="1">
      <alignment horizontal="left" vertical="top" wrapText="1"/>
    </xf>
    <xf numFmtId="172" fontId="17" fillId="0" borderId="0" xfId="46" applyNumberFormat="1" applyFont="1"/>
    <xf numFmtId="0" fontId="2" fillId="0" borderId="0" xfId="37" applyFont="1" applyFill="1" applyBorder="1" applyAlignment="1">
      <alignment horizontal="left" vertical="top" wrapText="1"/>
    </xf>
    <xf numFmtId="0" fontId="7" fillId="0" borderId="0" xfId="37" applyFont="1" applyFill="1" applyBorder="1" applyAlignment="1">
      <alignment horizontal="center" vertical="center" wrapTex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Border="1" applyAlignment="1">
      <alignment horizontal="center" vertical="center" wrapText="1"/>
    </xf>
    <xf numFmtId="0" fontId="2" fillId="0" borderId="2" xfId="31" applyFont="1" applyFill="1" applyBorder="1" applyAlignment="1">
      <alignment horizontal="center" vertical="center" wrapText="1"/>
    </xf>
    <xf numFmtId="0" fontId="2" fillId="0" borderId="1" xfId="31" applyFont="1" applyFill="1" applyBorder="1" applyAlignment="1">
      <alignment horizontal="center" vertical="center" wrapText="1"/>
    </xf>
    <xf numFmtId="43" fontId="4" fillId="0" borderId="1" xfId="46" applyFont="1" applyBorder="1" applyAlignment="1">
      <alignment horizontal="center" vertical="center"/>
    </xf>
    <xf numFmtId="43" fontId="4" fillId="0" borderId="1" xfId="47" applyFont="1" applyBorder="1" applyAlignment="1">
      <alignment horizontal="center" vertical="center"/>
    </xf>
    <xf numFmtId="0" fontId="2" fillId="0" borderId="5" xfId="31" applyFont="1" applyFill="1" applyBorder="1" applyAlignment="1">
      <alignment horizontal="center" vertical="center" wrapText="1"/>
    </xf>
    <xf numFmtId="0" fontId="2" fillId="0" borderId="6" xfId="31" applyFont="1" applyFill="1" applyBorder="1" applyAlignment="1">
      <alignment horizontal="center" vertical="center" wrapText="1"/>
    </xf>
    <xf numFmtId="164" fontId="4" fillId="0" borderId="0" xfId="47" applyNumberFormat="1" applyFont="1" applyBorder="1" applyAlignment="1">
      <alignment horizontal="center" vertical="center"/>
    </xf>
  </cellXfs>
  <cellStyles count="59">
    <cellStyle name="Euro" xfId="5"/>
    <cellStyle name="Migliaia" xfId="46" builtinId="3"/>
    <cellStyle name="Migliaia (0)_allegati" xfId="6"/>
    <cellStyle name="Migliaia [0] 2" xfId="7"/>
    <cellStyle name="Migliaia 2" xfId="8"/>
    <cellStyle name="Migliaia 2 2" xfId="3"/>
    <cellStyle name="Migliaia 2 2 2" xfId="57"/>
    <cellStyle name="Migliaia 3" xfId="9"/>
    <cellStyle name="Migliaia 3 2" xfId="10"/>
    <cellStyle name="Migliaia 4" xfId="11"/>
    <cellStyle name="Migliaia 5" xfId="47"/>
    <cellStyle name="Normal_NewGNIquesttocpnb341en" xfId="12"/>
    <cellStyle name="Normale" xfId="0" builtinId="0"/>
    <cellStyle name="Normale 10" xfId="13"/>
    <cellStyle name="Normale 11" xfId="14"/>
    <cellStyle name="Normale 12" xfId="15"/>
    <cellStyle name="Normale 13" xfId="16"/>
    <cellStyle name="Normale 14" xfId="17"/>
    <cellStyle name="Normale 15" xfId="18"/>
    <cellStyle name="Normale 16" xfId="19"/>
    <cellStyle name="Normale 16 2" xfId="20"/>
    <cellStyle name="Normale 16 3" xfId="21"/>
    <cellStyle name="Normale 17" xfId="50"/>
    <cellStyle name="Normale 17 2" xfId="51"/>
    <cellStyle name="Normale 2" xfId="2"/>
    <cellStyle name="Normale 2 2" xfId="22"/>
    <cellStyle name="Normale 2 3" xfId="23"/>
    <cellStyle name="Normale 2 4" xfId="24"/>
    <cellStyle name="Normale 2_I_PENSIONI_pensioni_MOD" xfId="25"/>
    <cellStyle name="Normale 3" xfId="26"/>
    <cellStyle name="Normale 4" xfId="27"/>
    <cellStyle name="Normale 5" xfId="28"/>
    <cellStyle name="Normale 6" xfId="29"/>
    <cellStyle name="Normale 7" xfId="30"/>
    <cellStyle name="Normale 8" xfId="31"/>
    <cellStyle name="Normale 8 2" xfId="32"/>
    <cellStyle name="Normale 8 3" xfId="33"/>
    <cellStyle name="Normale 8 4" xfId="34"/>
    <cellStyle name="Normale 8 5" xfId="1"/>
    <cellStyle name="Normale 8 5 2" xfId="52"/>
    <cellStyle name="Normale 8 5 3" xfId="53"/>
    <cellStyle name="Normale 8 6" xfId="35"/>
    <cellStyle name="Normale 8 7" xfId="36"/>
    <cellStyle name="Normale 8 8" xfId="37"/>
    <cellStyle name="Normale 8 9" xfId="54"/>
    <cellStyle name="Normale 9" xfId="38"/>
    <cellStyle name="Nuovo" xfId="39"/>
    <cellStyle name="Percentuale" xfId="49" builtinId="5"/>
    <cellStyle name="Percentuale 2" xfId="40"/>
    <cellStyle name="Percentuale 3" xfId="41"/>
    <cellStyle name="Percentuale 4" xfId="4"/>
    <cellStyle name="Percentuale 4 2" xfId="58"/>
    <cellStyle name="Percentuale 5" xfId="42"/>
    <cellStyle name="Percentuale 5 2" xfId="43"/>
    <cellStyle name="Percentuale 5 3" xfId="44"/>
    <cellStyle name="Percentuale 6" xfId="48"/>
    <cellStyle name="Percentuale 7" xfId="55"/>
    <cellStyle name="Percentuale 8" xfId="56"/>
    <cellStyle name="Valuta (0)_allegati" xfId="45"/>
  </cellStyles>
  <dxfs count="0"/>
  <tableStyles count="0" defaultTableStyle="TableStyleMedium9" defaultPivotStyle="PivotStyleLight16"/>
  <colors>
    <mruColors>
      <color rgb="FFB8E08C"/>
      <color rgb="FFD0EBB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Distribuzione mensile dei nuclei percettori di ReI e Rdc/Pdc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'Tavola 7'!$B$2:$D$2</c:f>
              <c:strCache>
                <c:ptCount val="1"/>
                <c:pt idx="0">
                  <c:v>Percettori di ReI</c:v>
                </c:pt>
              </c:strCache>
            </c:strRef>
          </c:tx>
          <c:spPr>
            <a:gradFill flip="none" rotWithShape="1">
              <a:gsLst>
                <a:gs pos="0">
                  <a:schemeClr val="tx2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tx2"/>
                </a:gs>
              </a:gsLst>
              <a:lin ang="0" scaled="1"/>
              <a:tileRect/>
            </a:gradFill>
          </c:spPr>
          <c:invertIfNegative val="0"/>
          <c:dLbls>
            <c:dLbl>
              <c:idx val="11"/>
              <c:layout>
                <c:manualLayout>
                  <c:x val="-6.8906106071184078E-3"/>
                  <c:y val="-0.1294498235269334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F-40A7-86C5-7E913DCBB8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'Tavola 7'!$A$4:$A$21</c:f>
              <c:strCache>
                <c:ptCount val="18"/>
                <c:pt idx="0">
                  <c:v>Gennaio 2018</c:v>
                </c:pt>
                <c:pt idx="1">
                  <c:v>Febbraio 2018</c:v>
                </c:pt>
                <c:pt idx="2">
                  <c:v>Marzo 2018</c:v>
                </c:pt>
                <c:pt idx="3">
                  <c:v>Aprile 2018</c:v>
                </c:pt>
                <c:pt idx="4">
                  <c:v>Maggio 2018</c:v>
                </c:pt>
                <c:pt idx="5">
                  <c:v>Giugno 2018</c:v>
                </c:pt>
                <c:pt idx="6">
                  <c:v>Luglio 2018</c:v>
                </c:pt>
                <c:pt idx="7">
                  <c:v>Agosto 2018</c:v>
                </c:pt>
                <c:pt idx="8">
                  <c:v>Settembre 2018</c:v>
                </c:pt>
                <c:pt idx="9">
                  <c:v>Ottobre 2018</c:v>
                </c:pt>
                <c:pt idx="10">
                  <c:v>Novembre 2018</c:v>
                </c:pt>
                <c:pt idx="11">
                  <c:v>Dicembre 2018</c:v>
                </c:pt>
                <c:pt idx="12">
                  <c:v>Gennaio 2019</c:v>
                </c:pt>
                <c:pt idx="13">
                  <c:v>Febbraio 2019</c:v>
                </c:pt>
                <c:pt idx="14">
                  <c:v>Marzo 2019</c:v>
                </c:pt>
                <c:pt idx="15">
                  <c:v>Aprile 2019</c:v>
                </c:pt>
                <c:pt idx="16">
                  <c:v>Maggio 2019</c:v>
                </c:pt>
                <c:pt idx="17">
                  <c:v>Giugno 2019</c:v>
                </c:pt>
              </c:strCache>
            </c:strRef>
          </c:cat>
          <c:val>
            <c:numRef>
              <c:f>'Tavola 7'!$B$4:$B$21</c:f>
              <c:numCache>
                <c:formatCode>_-* #,##0_-;\-* #,##0_-;_-* "-"??_-;_-@_-</c:formatCode>
                <c:ptCount val="18"/>
                <c:pt idx="0">
                  <c:v>82284</c:v>
                </c:pt>
                <c:pt idx="1">
                  <c:v>94364</c:v>
                </c:pt>
                <c:pt idx="2">
                  <c:v>144329</c:v>
                </c:pt>
                <c:pt idx="3">
                  <c:v>184710</c:v>
                </c:pt>
                <c:pt idx="4">
                  <c:v>225705</c:v>
                </c:pt>
                <c:pt idx="5">
                  <c:v>245633</c:v>
                </c:pt>
                <c:pt idx="6">
                  <c:v>278967</c:v>
                </c:pt>
                <c:pt idx="7">
                  <c:v>318131</c:v>
                </c:pt>
                <c:pt idx="8">
                  <c:v>321502</c:v>
                </c:pt>
                <c:pt idx="9">
                  <c:v>337772</c:v>
                </c:pt>
                <c:pt idx="10">
                  <c:v>345191</c:v>
                </c:pt>
                <c:pt idx="11">
                  <c:v>359642</c:v>
                </c:pt>
                <c:pt idx="12">
                  <c:v>349740</c:v>
                </c:pt>
                <c:pt idx="13">
                  <c:v>283498</c:v>
                </c:pt>
                <c:pt idx="14">
                  <c:v>301928</c:v>
                </c:pt>
                <c:pt idx="15">
                  <c:v>163363</c:v>
                </c:pt>
                <c:pt idx="16">
                  <c:v>129648</c:v>
                </c:pt>
                <c:pt idx="17">
                  <c:v>107470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F-40A7-86C5-7E913DCBB8A5}"/>
            </c:ext>
          </c:extLst>
        </c:ser>
        <c:ser>
          <c:idx val="1"/>
          <c:order val="1"/>
          <c:tx>
            <c:strRef>
              <c:f>'Tavola 7'!$E$2:$G$2</c:f>
              <c:strCache>
                <c:ptCount val="1"/>
                <c:pt idx="0">
                  <c:v>Percettori di Rdc/Pdc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20000"/>
                    <a:lumOff val="80000"/>
                  </a:schemeClr>
                </a:gs>
                <a:gs pos="100000">
                  <a:schemeClr val="accent3">
                    <a:lumMod val="50000"/>
                  </a:schemeClr>
                </a:gs>
              </a:gsLst>
              <a:lin ang="0" scaled="1"/>
            </a:gradFill>
          </c:spPr>
          <c:invertIfNegative val="0"/>
          <c:dLbls>
            <c:dLbl>
              <c:idx val="17"/>
              <c:layout>
                <c:manualLayout>
                  <c:x val="-1.3564194108500803E-7"/>
                  <c:y val="-0.27615962352412476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 b="1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 889.421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F-40A7-86C5-7E913DCBB8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'Tavola 7'!$A$4:$A$21</c:f>
              <c:strCache>
                <c:ptCount val="18"/>
                <c:pt idx="0">
                  <c:v>Gennaio 2018</c:v>
                </c:pt>
                <c:pt idx="1">
                  <c:v>Febbraio 2018</c:v>
                </c:pt>
                <c:pt idx="2">
                  <c:v>Marzo 2018</c:v>
                </c:pt>
                <c:pt idx="3">
                  <c:v>Aprile 2018</c:v>
                </c:pt>
                <c:pt idx="4">
                  <c:v>Maggio 2018</c:v>
                </c:pt>
                <c:pt idx="5">
                  <c:v>Giugno 2018</c:v>
                </c:pt>
                <c:pt idx="6">
                  <c:v>Luglio 2018</c:v>
                </c:pt>
                <c:pt idx="7">
                  <c:v>Agosto 2018</c:v>
                </c:pt>
                <c:pt idx="8">
                  <c:v>Settembre 2018</c:v>
                </c:pt>
                <c:pt idx="9">
                  <c:v>Ottobre 2018</c:v>
                </c:pt>
                <c:pt idx="10">
                  <c:v>Novembre 2018</c:v>
                </c:pt>
                <c:pt idx="11">
                  <c:v>Dicembre 2018</c:v>
                </c:pt>
                <c:pt idx="12">
                  <c:v>Gennaio 2019</c:v>
                </c:pt>
                <c:pt idx="13">
                  <c:v>Febbraio 2019</c:v>
                </c:pt>
                <c:pt idx="14">
                  <c:v>Marzo 2019</c:v>
                </c:pt>
                <c:pt idx="15">
                  <c:v>Aprile 2019</c:v>
                </c:pt>
                <c:pt idx="16">
                  <c:v>Maggio 2019</c:v>
                </c:pt>
                <c:pt idx="17">
                  <c:v>Giugno 2019</c:v>
                </c:pt>
              </c:strCache>
            </c:strRef>
          </c:cat>
          <c:val>
            <c:numRef>
              <c:f>'Tavola 11'!#REF!</c:f>
            </c:numRef>
          </c:val>
          <c:extLst>
            <c:ext xmlns:c16="http://schemas.microsoft.com/office/drawing/2014/chart" uri="{C3380CC4-5D6E-409C-BE32-E72D297353CC}">
              <c16:uniqueId val="{00000003-C2EF-40A7-86C5-7E913DCB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146198912"/>
        <c:axId val="146200448"/>
      </c:barChart>
      <c:catAx>
        <c:axId val="1461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146200448"/>
        <c:crosses val="autoZero"/>
        <c:auto val="1"/>
        <c:lblAlgn val="ctr"/>
        <c:lblOffset val="100"/>
        <c:noMultiLvlLbl val="0"/>
      </c:catAx>
      <c:valAx>
        <c:axId val="14620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14619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78873</xdr:rowOff>
    </xdr:from>
    <xdr:ext cx="9134474" cy="2149627"/>
    <xdr:sp macro="" textlink="">
      <xdr:nvSpPr>
        <xdr:cNvPr id="2" name="Rettangolo 1"/>
        <xdr:cNvSpPr/>
      </xdr:nvSpPr>
      <xdr:spPr>
        <a:xfrm>
          <a:off x="0" y="1374273"/>
          <a:ext cx="9134474" cy="214962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e </a:t>
          </a:r>
        </a:p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 di Inclusione</a:t>
          </a:r>
        </a:p>
      </xdr:txBody>
    </xdr:sp>
    <xdr:clientData/>
  </xdr:oneCellAnchor>
  <xdr:twoCellAnchor>
    <xdr:from>
      <xdr:col>0</xdr:col>
      <xdr:colOff>0</xdr:colOff>
      <xdr:row>22</xdr:row>
      <xdr:rowOff>114300</xdr:rowOff>
    </xdr:from>
    <xdr:to>
      <xdr:col>14</xdr:col>
      <xdr:colOff>581025</xdr:colOff>
      <xdr:row>30</xdr:row>
      <xdr:rowOff>76200</xdr:rowOff>
    </xdr:to>
    <xdr:sp macro="" textlink="">
      <xdr:nvSpPr>
        <xdr:cNvPr id="3" name="CasellaDiTesto 2"/>
        <xdr:cNvSpPr txBox="1"/>
      </xdr:nvSpPr>
      <xdr:spPr>
        <a:xfrm>
          <a:off x="0" y="3676650"/>
          <a:ext cx="9115425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APPENDICE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STATISTICA </a:t>
          </a:r>
        </a:p>
        <a:p>
          <a:pPr algn="ctr"/>
          <a:endParaRPr lang="it-IT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1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Dati provvisori aggiornati al</a:t>
          </a:r>
          <a:r>
            <a:rPr lang="it-IT" sz="1100" i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l'8 </a:t>
          </a:r>
          <a:r>
            <a:rPr lang="it-IT" sz="11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ottobre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190501</xdr:colOff>
      <xdr:row>90</xdr:row>
      <xdr:rowOff>42863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topLeftCell="A4" zoomScaleNormal="100" zoomScaleSheetLayoutView="100" workbookViewId="0">
      <selection sqref="A1:O36"/>
    </sheetView>
  </sheetViews>
  <sheetFormatPr defaultColWidth="9.109375" defaultRowHeight="13.2"/>
  <cols>
    <col min="1" max="16384" width="9.109375" style="83"/>
  </cols>
  <sheetData>
    <row r="1" spans="1:1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1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</row>
    <row r="19" spans="1:1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1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</row>
    <row r="22" spans="1:1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3" spans="1:1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</row>
    <row r="24" spans="1: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1:1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</row>
    <row r="28" spans="1:1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1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1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</row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Width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3" sqref="A23"/>
    </sheetView>
  </sheetViews>
  <sheetFormatPr defaultColWidth="12.33203125" defaultRowHeight="13.2"/>
  <cols>
    <col min="1" max="1" width="22.88671875" style="71" customWidth="1"/>
    <col min="2" max="2" width="14.44140625" style="71" bestFit="1" customWidth="1"/>
    <col min="3" max="3" width="18.5546875" style="71" customWidth="1"/>
    <col min="4" max="4" width="14.5546875" style="71" bestFit="1" customWidth="1"/>
    <col min="5" max="5" width="14.44140625" style="71" bestFit="1" customWidth="1"/>
    <col min="6" max="6" width="16.6640625" style="71" bestFit="1" customWidth="1"/>
    <col min="7" max="7" width="14.5546875" style="71" bestFit="1" customWidth="1"/>
    <col min="8" max="16384" width="12.33203125" style="71"/>
  </cols>
  <sheetData>
    <row r="1" spans="1:11" s="69" customFormat="1" ht="24.75" customHeight="1" thickBot="1">
      <c r="A1" s="191" t="s">
        <v>67</v>
      </c>
      <c r="B1" s="191"/>
      <c r="C1" s="191"/>
      <c r="D1" s="191"/>
      <c r="E1" s="191"/>
      <c r="F1" s="191"/>
      <c r="G1" s="191"/>
    </row>
    <row r="2" spans="1:11" s="69" customFormat="1" ht="24.75" customHeight="1" thickTop="1">
      <c r="A2" s="192" t="s">
        <v>44</v>
      </c>
      <c r="B2" s="210" t="s">
        <v>56</v>
      </c>
      <c r="C2" s="210"/>
      <c r="D2" s="210"/>
      <c r="E2" s="211" t="s">
        <v>57</v>
      </c>
      <c r="F2" s="211"/>
      <c r="G2" s="211"/>
    </row>
    <row r="3" spans="1:11" s="69" customFormat="1" ht="48.75" customHeight="1" thickBot="1">
      <c r="A3" s="193"/>
      <c r="B3" s="89" t="s">
        <v>58</v>
      </c>
      <c r="C3" s="89" t="s">
        <v>45</v>
      </c>
      <c r="D3" s="89" t="s">
        <v>46</v>
      </c>
      <c r="E3" s="89" t="s">
        <v>58</v>
      </c>
      <c r="F3" s="89" t="s">
        <v>45</v>
      </c>
      <c r="G3" s="89" t="s">
        <v>46</v>
      </c>
    </row>
    <row r="4" spans="1:11" ht="25.5" customHeight="1" thickTop="1">
      <c r="A4" s="91" t="s">
        <v>59</v>
      </c>
      <c r="B4" s="92">
        <v>82284</v>
      </c>
      <c r="C4" s="92">
        <v>24457745.499999762</v>
      </c>
      <c r="D4" s="93">
        <v>297.23573841815858</v>
      </c>
      <c r="E4" s="92">
        <v>0</v>
      </c>
      <c r="F4" s="92">
        <v>0</v>
      </c>
      <c r="G4" s="93">
        <v>0</v>
      </c>
      <c r="J4" s="94"/>
      <c r="K4" s="94"/>
    </row>
    <row r="5" spans="1:11" ht="25.5" customHeight="1">
      <c r="A5" s="95" t="s">
        <v>60</v>
      </c>
      <c r="B5" s="92">
        <v>94364</v>
      </c>
      <c r="C5" s="92">
        <v>29188634.979999866</v>
      </c>
      <c r="D5" s="93">
        <v>309.31960260268607</v>
      </c>
      <c r="E5" s="92">
        <v>0</v>
      </c>
      <c r="F5" s="92">
        <v>0</v>
      </c>
      <c r="G5" s="92">
        <v>0</v>
      </c>
      <c r="J5" s="94"/>
      <c r="K5" s="94"/>
    </row>
    <row r="6" spans="1:11" ht="25.5" customHeight="1">
      <c r="A6" s="91" t="s">
        <v>61</v>
      </c>
      <c r="B6" s="92">
        <v>144329</v>
      </c>
      <c r="C6" s="92">
        <v>44444616.350000203</v>
      </c>
      <c r="D6" s="93">
        <v>307.93961262116557</v>
      </c>
      <c r="E6" s="92">
        <v>0</v>
      </c>
      <c r="F6" s="92">
        <v>0</v>
      </c>
      <c r="G6" s="92">
        <v>0</v>
      </c>
      <c r="J6" s="94"/>
      <c r="K6" s="94"/>
    </row>
    <row r="7" spans="1:11" ht="25.5" customHeight="1">
      <c r="A7" s="95" t="s">
        <v>62</v>
      </c>
      <c r="B7" s="92">
        <v>184710</v>
      </c>
      <c r="C7" s="92">
        <v>56372091.270000689</v>
      </c>
      <c r="D7" s="93">
        <v>305.19241659899677</v>
      </c>
      <c r="E7" s="92">
        <v>0</v>
      </c>
      <c r="F7" s="92">
        <v>0</v>
      </c>
      <c r="G7" s="92">
        <v>0</v>
      </c>
    </row>
    <row r="8" spans="1:11" ht="25.5" customHeight="1">
      <c r="A8" s="91" t="s">
        <v>63</v>
      </c>
      <c r="B8" s="92">
        <v>225705</v>
      </c>
      <c r="C8" s="92">
        <v>70180440.910001948</v>
      </c>
      <c r="D8" s="93">
        <v>310.93879581755812</v>
      </c>
      <c r="E8" s="92">
        <v>0</v>
      </c>
      <c r="F8" s="92">
        <v>0</v>
      </c>
      <c r="G8" s="92">
        <v>0</v>
      </c>
    </row>
    <row r="9" spans="1:11" ht="25.5" customHeight="1">
      <c r="A9" s="95" t="s">
        <v>64</v>
      </c>
      <c r="B9" s="92">
        <v>245633</v>
      </c>
      <c r="C9" s="92">
        <v>75919810.010002479</v>
      </c>
      <c r="D9" s="93">
        <v>309.07821835829259</v>
      </c>
      <c r="E9" s="92">
        <v>0</v>
      </c>
      <c r="F9" s="92">
        <v>0</v>
      </c>
      <c r="G9" s="92">
        <v>0</v>
      </c>
    </row>
    <row r="10" spans="1:11" ht="25.5" customHeight="1">
      <c r="A10" s="91" t="s">
        <v>65</v>
      </c>
      <c r="B10" s="92">
        <v>278967</v>
      </c>
      <c r="C10" s="92">
        <v>83750407.930003226</v>
      </c>
      <c r="D10" s="93">
        <v>300.21618302524394</v>
      </c>
      <c r="E10" s="92">
        <v>0</v>
      </c>
      <c r="F10" s="92">
        <v>0</v>
      </c>
      <c r="G10" s="92">
        <v>0</v>
      </c>
    </row>
    <row r="11" spans="1:11" ht="25.5" customHeight="1">
      <c r="A11" s="95" t="s">
        <v>75</v>
      </c>
      <c r="B11" s="92">
        <v>318131</v>
      </c>
      <c r="C11" s="92">
        <v>93865489.160003766</v>
      </c>
      <c r="D11" s="93">
        <v>295.05294724501471</v>
      </c>
      <c r="E11" s="92">
        <v>0</v>
      </c>
      <c r="F11" s="92">
        <v>0</v>
      </c>
      <c r="G11" s="92">
        <v>0</v>
      </c>
    </row>
    <row r="12" spans="1:11" ht="25.5" customHeight="1">
      <c r="A12" s="91" t="s">
        <v>76</v>
      </c>
      <c r="B12" s="92">
        <v>321502</v>
      </c>
      <c r="C12" s="92">
        <v>93189592.50000377</v>
      </c>
      <c r="D12" s="93">
        <v>289.85696045437902</v>
      </c>
      <c r="E12" s="92">
        <v>0</v>
      </c>
      <c r="F12" s="92">
        <v>0</v>
      </c>
      <c r="G12" s="92">
        <v>0</v>
      </c>
    </row>
    <row r="13" spans="1:11" ht="25.5" customHeight="1">
      <c r="A13" s="95" t="s">
        <v>77</v>
      </c>
      <c r="B13" s="92">
        <v>337772</v>
      </c>
      <c r="C13" s="92">
        <v>96902336.470004156</v>
      </c>
      <c r="D13" s="93">
        <v>286.88682445556219</v>
      </c>
      <c r="E13" s="92">
        <v>0</v>
      </c>
      <c r="F13" s="92">
        <v>0</v>
      </c>
      <c r="G13" s="92">
        <v>0</v>
      </c>
    </row>
    <row r="14" spans="1:11" ht="25.5" customHeight="1">
      <c r="A14" s="91" t="s">
        <v>78</v>
      </c>
      <c r="B14" s="92">
        <v>345191</v>
      </c>
      <c r="C14" s="92">
        <v>97263022.390004769</v>
      </c>
      <c r="D14" s="93">
        <v>281.76581194180835</v>
      </c>
      <c r="E14" s="92">
        <v>0</v>
      </c>
      <c r="F14" s="92">
        <v>0</v>
      </c>
      <c r="G14" s="92">
        <v>0</v>
      </c>
    </row>
    <row r="15" spans="1:11" ht="25.5" customHeight="1">
      <c r="A15" s="91" t="s">
        <v>79</v>
      </c>
      <c r="B15" s="92">
        <v>359642</v>
      </c>
      <c r="C15" s="92">
        <v>101135368.66000494</v>
      </c>
      <c r="D15" s="93">
        <v>281.21122855507684</v>
      </c>
      <c r="E15" s="92">
        <v>0</v>
      </c>
      <c r="F15" s="92">
        <v>0</v>
      </c>
      <c r="G15" s="92">
        <v>0</v>
      </c>
    </row>
    <row r="16" spans="1:11" ht="25.5" customHeight="1">
      <c r="A16" s="91" t="s">
        <v>80</v>
      </c>
      <c r="B16" s="92">
        <v>349740</v>
      </c>
      <c r="C16" s="92">
        <v>98882295.830003142</v>
      </c>
      <c r="D16" s="93">
        <v>282.73087387774672</v>
      </c>
      <c r="E16" s="92">
        <v>0</v>
      </c>
      <c r="F16" s="92">
        <v>0</v>
      </c>
      <c r="G16" s="92">
        <v>0</v>
      </c>
    </row>
    <row r="17" spans="1:10" ht="25.5" customHeight="1">
      <c r="A17" s="91" t="s">
        <v>81</v>
      </c>
      <c r="B17" s="92">
        <v>283498</v>
      </c>
      <c r="C17" s="92">
        <v>80719601.630001485</v>
      </c>
      <c r="D17" s="93">
        <v>284.72723486585966</v>
      </c>
      <c r="E17" s="92">
        <v>0</v>
      </c>
      <c r="F17" s="92">
        <v>0</v>
      </c>
      <c r="G17" s="92">
        <v>0</v>
      </c>
    </row>
    <row r="18" spans="1:10" ht="25.5" customHeight="1">
      <c r="A18" s="91" t="s">
        <v>82</v>
      </c>
      <c r="B18" s="92">
        <v>301928</v>
      </c>
      <c r="C18" s="92">
        <v>84978372.530002132</v>
      </c>
      <c r="D18" s="93">
        <v>281.45244074747001</v>
      </c>
      <c r="E18" s="92">
        <v>0</v>
      </c>
      <c r="F18" s="92">
        <v>0</v>
      </c>
      <c r="G18" s="92">
        <v>0</v>
      </c>
    </row>
    <row r="19" spans="1:10" ht="25.5" customHeight="1">
      <c r="A19" s="91" t="s">
        <v>71</v>
      </c>
      <c r="B19" s="92">
        <v>163363</v>
      </c>
      <c r="C19" s="92">
        <v>49072248.369999252</v>
      </c>
      <c r="D19" s="93">
        <v>300.3877767303444</v>
      </c>
      <c r="E19" s="85">
        <v>568505</v>
      </c>
      <c r="F19" s="85">
        <v>283281958.08000076</v>
      </c>
      <c r="G19" s="86">
        <v>498.29281726634025</v>
      </c>
    </row>
    <row r="20" spans="1:10" ht="25.5" customHeight="1">
      <c r="A20" s="91" t="s">
        <v>72</v>
      </c>
      <c r="B20" s="92">
        <v>129648</v>
      </c>
      <c r="C20" s="92">
        <v>38858556.55999881</v>
      </c>
      <c r="D20" s="93">
        <v>299.7235326422221</v>
      </c>
      <c r="E20" s="85">
        <v>720765</v>
      </c>
      <c r="F20" s="85">
        <v>357807307.21000481</v>
      </c>
      <c r="G20" s="86">
        <v>496.42713951149796</v>
      </c>
    </row>
    <row r="21" spans="1:10" ht="25.5" customHeight="1">
      <c r="A21" s="84" t="s">
        <v>73</v>
      </c>
      <c r="B21" s="85">
        <v>107470</v>
      </c>
      <c r="C21" s="85">
        <v>32613393.769999191</v>
      </c>
      <c r="D21" s="86">
        <v>303.4650950962984</v>
      </c>
      <c r="E21" s="85">
        <v>827790</v>
      </c>
      <c r="F21" s="85">
        <v>394453705.27000475</v>
      </c>
      <c r="G21" s="86">
        <v>476.51421890818295</v>
      </c>
    </row>
    <row r="22" spans="1:10" ht="25.5" customHeight="1">
      <c r="A22" s="84" t="s">
        <v>74</v>
      </c>
      <c r="B22" s="85">
        <v>88598</v>
      </c>
      <c r="C22" s="85">
        <v>26594706.009999447</v>
      </c>
      <c r="D22" s="86">
        <v>300.17275796292745</v>
      </c>
      <c r="E22" s="85">
        <v>851309</v>
      </c>
      <c r="F22" s="85">
        <v>400316018.69000757</v>
      </c>
      <c r="G22" s="86">
        <v>470.23585876574492</v>
      </c>
    </row>
    <row r="23" spans="1:10" ht="25.5" customHeight="1">
      <c r="A23" s="84" t="s">
        <v>194</v>
      </c>
      <c r="B23" s="85">
        <v>76988</v>
      </c>
      <c r="C23" s="85">
        <v>23431977.799999576</v>
      </c>
      <c r="D23" s="86">
        <v>304.35883254532621</v>
      </c>
      <c r="E23" s="85">
        <v>888148</v>
      </c>
      <c r="F23" s="85">
        <v>420732218.07000637</v>
      </c>
      <c r="G23" s="86">
        <v>473.71858977333324</v>
      </c>
    </row>
    <row r="24" spans="1:10" ht="25.5" customHeight="1">
      <c r="A24" s="96" t="s">
        <v>199</v>
      </c>
      <c r="B24" s="97">
        <v>62453</v>
      </c>
      <c r="C24" s="97">
        <v>18388427.759999741</v>
      </c>
      <c r="D24" s="98">
        <v>294.43626022768706</v>
      </c>
      <c r="E24" s="97">
        <v>892291</v>
      </c>
      <c r="F24" s="97">
        <v>419878597.40000463</v>
      </c>
      <c r="G24" s="98">
        <v>470.56240329668753</v>
      </c>
    </row>
    <row r="25" spans="1:10" ht="25.5" customHeight="1">
      <c r="A25" s="84" t="s">
        <v>66</v>
      </c>
      <c r="B25" s="212">
        <v>214376.95238095237</v>
      </c>
      <c r="C25" s="212"/>
      <c r="D25" s="212"/>
      <c r="E25" s="212">
        <v>791468</v>
      </c>
      <c r="F25" s="212"/>
      <c r="G25" s="212"/>
    </row>
    <row r="26" spans="1:10" ht="25.5" customHeight="1" thickBot="1">
      <c r="A26" s="72" t="s">
        <v>41</v>
      </c>
      <c r="B26" s="208">
        <v>293.25494664716808</v>
      </c>
      <c r="C26" s="208"/>
      <c r="D26" s="208"/>
      <c r="E26" s="209">
        <v>479.37709941526987</v>
      </c>
      <c r="F26" s="209"/>
      <c r="G26" s="209"/>
    </row>
    <row r="27" spans="1:10" ht="13.8" thickTop="1">
      <c r="A27" s="99"/>
      <c r="C27" s="88"/>
      <c r="F27" s="88"/>
    </row>
    <row r="28" spans="1:10" ht="14.4">
      <c r="C28" s="88"/>
      <c r="D28" s="100"/>
      <c r="F28" s="88"/>
      <c r="G28" s="100"/>
    </row>
    <row r="29" spans="1:10" s="99" customFormat="1" ht="12.6">
      <c r="B29" s="101"/>
      <c r="E29" s="101"/>
    </row>
    <row r="30" spans="1:10" s="99" customFormat="1" ht="12.6">
      <c r="B30" s="102"/>
      <c r="C30" s="102"/>
      <c r="E30" s="102"/>
      <c r="F30" s="102"/>
      <c r="H30" s="103"/>
      <c r="I30" s="102"/>
      <c r="J30" s="103"/>
    </row>
    <row r="31" spans="1:10" s="99" customFormat="1" ht="12.6">
      <c r="H31" s="103"/>
    </row>
    <row r="32" spans="1:10" s="99" customFormat="1" ht="12.6">
      <c r="F32" s="104"/>
    </row>
    <row r="35" spans="7:7">
      <c r="G35" s="88"/>
    </row>
  </sheetData>
  <mergeCells count="8">
    <mergeCell ref="B26:D26"/>
    <mergeCell ref="E26:G26"/>
    <mergeCell ref="A1:G1"/>
    <mergeCell ref="A2:A3"/>
    <mergeCell ref="B2:D2"/>
    <mergeCell ref="E2:G2"/>
    <mergeCell ref="B25:D25"/>
    <mergeCell ref="E25:G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zoomScaleNormal="100" workbookViewId="0">
      <selection sqref="A1:K1"/>
    </sheetView>
  </sheetViews>
  <sheetFormatPr defaultColWidth="9.109375" defaultRowHeight="12.6"/>
  <cols>
    <col min="1" max="1" width="28" style="1" bestFit="1" customWidth="1"/>
    <col min="2" max="2" width="14.109375" style="1" bestFit="1" customWidth="1"/>
    <col min="3" max="3" width="10.109375" style="1" bestFit="1" customWidth="1"/>
    <col min="4" max="5" width="10.109375" style="23" customWidth="1"/>
    <col min="6" max="6" width="14.109375" style="1" bestFit="1" customWidth="1"/>
    <col min="7" max="7" width="10.109375" style="1" bestFit="1" customWidth="1"/>
    <col min="8" max="8" width="14.109375" style="1" bestFit="1" customWidth="1"/>
    <col min="9" max="9" width="10.109375" style="1" bestFit="1" customWidth="1"/>
    <col min="10" max="10" width="16.109375" style="1" bestFit="1" customWidth="1"/>
    <col min="11" max="11" width="10.109375" style="1" bestFit="1" customWidth="1"/>
    <col min="12" max="12" width="9.109375" style="1"/>
    <col min="13" max="18" width="16.44140625" style="1" customWidth="1"/>
    <col min="19" max="16384" width="9.109375" style="1"/>
  </cols>
  <sheetData>
    <row r="1" spans="1:18" ht="18.75" customHeight="1" thickBot="1">
      <c r="A1" s="179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8" ht="28.5" customHeight="1" thickTop="1">
      <c r="A2" s="181" t="s">
        <v>20</v>
      </c>
      <c r="B2" s="183" t="s">
        <v>26</v>
      </c>
      <c r="C2" s="183"/>
      <c r="D2" s="184" t="s">
        <v>202</v>
      </c>
      <c r="E2" s="184"/>
      <c r="F2" s="183" t="s">
        <v>27</v>
      </c>
      <c r="G2" s="183"/>
      <c r="H2" s="183" t="s">
        <v>28</v>
      </c>
      <c r="I2" s="183"/>
      <c r="J2" s="180" t="s">
        <v>21</v>
      </c>
      <c r="K2" s="180"/>
    </row>
    <row r="3" spans="1:18" ht="48.75" customHeight="1" thickBot="1">
      <c r="A3" s="182"/>
      <c r="B3" s="2" t="s">
        <v>29</v>
      </c>
      <c r="C3" s="2" t="s">
        <v>42</v>
      </c>
      <c r="D3" s="155" t="s">
        <v>29</v>
      </c>
      <c r="E3" s="155" t="s">
        <v>42</v>
      </c>
      <c r="F3" s="2" t="s">
        <v>29</v>
      </c>
      <c r="G3" s="2" t="s">
        <v>43</v>
      </c>
      <c r="H3" s="2" t="s">
        <v>29</v>
      </c>
      <c r="I3" s="2" t="s">
        <v>43</v>
      </c>
      <c r="J3" s="2" t="s">
        <v>29</v>
      </c>
      <c r="K3" s="2" t="s">
        <v>43</v>
      </c>
      <c r="M3" s="137"/>
      <c r="N3" s="137"/>
      <c r="O3" s="137"/>
      <c r="P3" s="137"/>
      <c r="Q3" s="137"/>
      <c r="R3" s="137"/>
    </row>
    <row r="4" spans="1:18" ht="18.75" customHeight="1" thickTop="1">
      <c r="A4" s="3" t="s">
        <v>0</v>
      </c>
      <c r="B4" s="4">
        <v>55797</v>
      </c>
      <c r="C4" s="5">
        <f>+B4/B$24</f>
        <v>5.6810614992699751E-2</v>
      </c>
      <c r="D4" s="163">
        <v>2190</v>
      </c>
      <c r="E4" s="156">
        <f>+D4/D$24</f>
        <v>5.6363402393514346E-2</v>
      </c>
      <c r="F4" s="4">
        <v>8941</v>
      </c>
      <c r="G4" s="5">
        <f>+F4/$F$24</f>
        <v>7.0999197973493425E-2</v>
      </c>
      <c r="H4" s="4">
        <v>25197</v>
      </c>
      <c r="I4" s="5">
        <f>+H4/$H$24</f>
        <v>6.0747134057403236E-2</v>
      </c>
      <c r="J4" s="4">
        <f>+B4+F4+H4</f>
        <v>89935</v>
      </c>
      <c r="K4" s="5">
        <f>+J4/$J$24</f>
        <v>5.9056100504703606E-2</v>
      </c>
    </row>
    <row r="5" spans="1:18" s="6" customFormat="1" ht="18.75" customHeight="1">
      <c r="A5" s="3" t="s">
        <v>1</v>
      </c>
      <c r="B5" s="4">
        <v>1090</v>
      </c>
      <c r="C5" s="5">
        <f t="shared" ref="C5:E27" si="0">+B5/B$24</f>
        <v>1.1098010707034918E-3</v>
      </c>
      <c r="D5" s="163">
        <v>65</v>
      </c>
      <c r="E5" s="156">
        <f t="shared" si="0"/>
        <v>1.6728863724102432E-3</v>
      </c>
      <c r="F5" s="4">
        <v>195</v>
      </c>
      <c r="G5" s="5">
        <f t="shared" ref="G5:G27" si="1">+F5/$F$24</f>
        <v>1.548467017652524E-3</v>
      </c>
      <c r="H5" s="4">
        <v>692</v>
      </c>
      <c r="I5" s="5">
        <f t="shared" ref="I5:I27" si="2">+H5/$H$24</f>
        <v>1.6683341972347119E-3</v>
      </c>
      <c r="J5" s="4">
        <f t="shared" ref="J5:J27" si="3">+B5+F5+H5</f>
        <v>1977</v>
      </c>
      <c r="K5" s="5">
        <f t="shared" ref="K5:K27" si="4">+J5/$J$24</f>
        <v>1.2982032656674157E-3</v>
      </c>
    </row>
    <row r="6" spans="1:18" s="6" customFormat="1" ht="18.75" customHeight="1">
      <c r="A6" s="3" t="s">
        <v>2</v>
      </c>
      <c r="B6" s="4">
        <v>82429</v>
      </c>
      <c r="C6" s="5">
        <f t="shared" si="0"/>
        <v>8.3926415098181759E-2</v>
      </c>
      <c r="D6" s="163">
        <v>3338</v>
      </c>
      <c r="E6" s="156">
        <f t="shared" si="0"/>
        <v>8.5909149401621407E-2</v>
      </c>
      <c r="F6" s="4">
        <v>16618</v>
      </c>
      <c r="G6" s="5">
        <f t="shared" si="1"/>
        <v>0.13196115332999817</v>
      </c>
      <c r="H6" s="4">
        <v>50062</v>
      </c>
      <c r="I6" s="5">
        <f t="shared" si="2"/>
        <v>0.12069385344214473</v>
      </c>
      <c r="J6" s="4">
        <f t="shared" si="3"/>
        <v>149109</v>
      </c>
      <c r="K6" s="5">
        <f t="shared" si="4"/>
        <v>9.7912893647143492E-2</v>
      </c>
    </row>
    <row r="7" spans="1:18" s="6" customFormat="1" ht="18.75" customHeight="1">
      <c r="A7" s="3" t="s">
        <v>3</v>
      </c>
      <c r="B7" s="4">
        <v>3072</v>
      </c>
      <c r="C7" s="5">
        <f t="shared" si="0"/>
        <v>3.1278063203680059E-3</v>
      </c>
      <c r="D7" s="163">
        <v>187</v>
      </c>
      <c r="E7" s="156">
        <f t="shared" si="0"/>
        <v>4.8127654098571613E-3</v>
      </c>
      <c r="F7" s="4">
        <v>1157</v>
      </c>
      <c r="G7" s="5">
        <f t="shared" si="1"/>
        <v>9.1875709714049764E-3</v>
      </c>
      <c r="H7" s="4">
        <v>2348</v>
      </c>
      <c r="I7" s="5">
        <f t="shared" si="2"/>
        <v>5.6607640102703813E-3</v>
      </c>
      <c r="J7" s="4">
        <f t="shared" si="3"/>
        <v>6577</v>
      </c>
      <c r="K7" s="5">
        <f t="shared" si="4"/>
        <v>4.3188077280195206E-3</v>
      </c>
    </row>
    <row r="8" spans="1:18" s="6" customFormat="1" ht="18.75" customHeight="1">
      <c r="A8" s="7" t="s">
        <v>4</v>
      </c>
      <c r="B8" s="8">
        <v>30115</v>
      </c>
      <c r="C8" s="9">
        <f t="shared" si="0"/>
        <v>3.0662072701133625E-2</v>
      </c>
      <c r="D8" s="164">
        <v>1373</v>
      </c>
      <c r="E8" s="157">
        <f t="shared" si="0"/>
        <v>3.5336507527988677E-2</v>
      </c>
      <c r="F8" s="8">
        <v>4852</v>
      </c>
      <c r="G8" s="9">
        <f t="shared" si="1"/>
        <v>3.8529035741795108E-2</v>
      </c>
      <c r="H8" s="8">
        <v>22427</v>
      </c>
      <c r="I8" s="9">
        <f t="shared" si="2"/>
        <v>5.406897549332787E-2</v>
      </c>
      <c r="J8" s="8">
        <f t="shared" si="3"/>
        <v>57394</v>
      </c>
      <c r="K8" s="9">
        <f t="shared" si="4"/>
        <v>3.7687950546138417E-2</v>
      </c>
    </row>
    <row r="9" spans="1:18" s="6" customFormat="1" ht="18.75" customHeight="1">
      <c r="A9" s="3" t="s">
        <v>5</v>
      </c>
      <c r="B9" s="8">
        <v>11320</v>
      </c>
      <c r="C9" s="9">
        <f t="shared" si="0"/>
        <v>1.1525640477397731E-2</v>
      </c>
      <c r="D9" s="164">
        <v>728</v>
      </c>
      <c r="E9" s="157">
        <f t="shared" si="0"/>
        <v>1.8736327370994725E-2</v>
      </c>
      <c r="F9" s="8">
        <v>1814</v>
      </c>
      <c r="G9" s="9">
        <f t="shared" si="1"/>
        <v>1.4404713692418865E-2</v>
      </c>
      <c r="H9" s="8">
        <v>6530</v>
      </c>
      <c r="I9" s="9">
        <f t="shared" si="2"/>
        <v>1.5743095820726402E-2</v>
      </c>
      <c r="J9" s="8">
        <f t="shared" si="3"/>
        <v>19664</v>
      </c>
      <c r="K9" s="9">
        <f t="shared" si="4"/>
        <v>1.291242742341126E-2</v>
      </c>
    </row>
    <row r="10" spans="1:18" s="6" customFormat="1" ht="18.75" customHeight="1">
      <c r="A10" s="3" t="s">
        <v>6</v>
      </c>
      <c r="B10" s="8">
        <v>21150</v>
      </c>
      <c r="C10" s="9">
        <f t="shared" si="0"/>
        <v>2.1534213436127384E-2</v>
      </c>
      <c r="D10" s="164">
        <v>809</v>
      </c>
      <c r="E10" s="157">
        <f t="shared" si="0"/>
        <v>2.0821001158152105E-2</v>
      </c>
      <c r="F10" s="8">
        <v>2893</v>
      </c>
      <c r="G10" s="9">
        <f t="shared" si="1"/>
        <v>2.297289785676283E-2</v>
      </c>
      <c r="H10" s="8">
        <v>9386</v>
      </c>
      <c r="I10" s="9">
        <f t="shared" si="2"/>
        <v>2.2628590715671974E-2</v>
      </c>
      <c r="J10" s="8">
        <f t="shared" si="3"/>
        <v>33429</v>
      </c>
      <c r="K10" s="9">
        <f t="shared" si="4"/>
        <v>2.195125795042794E-2</v>
      </c>
    </row>
    <row r="11" spans="1:18" s="6" customFormat="1" ht="18.75" customHeight="1">
      <c r="A11" s="3" t="s">
        <v>7</v>
      </c>
      <c r="B11" s="8">
        <v>35120</v>
      </c>
      <c r="C11" s="9">
        <f t="shared" si="0"/>
        <v>3.5757994131290487E-2</v>
      </c>
      <c r="D11" s="164">
        <v>1985</v>
      </c>
      <c r="E11" s="157">
        <f t="shared" si="0"/>
        <v>5.1087376142066661E-2</v>
      </c>
      <c r="F11" s="8">
        <v>6404</v>
      </c>
      <c r="G11" s="9">
        <f t="shared" si="1"/>
        <v>5.0853245031009048E-2</v>
      </c>
      <c r="H11" s="8">
        <v>25103</v>
      </c>
      <c r="I11" s="9">
        <f t="shared" si="2"/>
        <v>6.0520510625986956E-2</v>
      </c>
      <c r="J11" s="8">
        <f t="shared" si="3"/>
        <v>66627</v>
      </c>
      <c r="K11" s="9">
        <f t="shared" si="4"/>
        <v>4.375082902459429E-2</v>
      </c>
    </row>
    <row r="12" spans="1:18" s="6" customFormat="1" ht="18.75" customHeight="1">
      <c r="A12" s="3" t="s">
        <v>8</v>
      </c>
      <c r="B12" s="4">
        <v>37768</v>
      </c>
      <c r="C12" s="5">
        <f t="shared" si="0"/>
        <v>3.8454098016816034E-2</v>
      </c>
      <c r="D12" s="163">
        <v>1840</v>
      </c>
      <c r="E12" s="156">
        <f t="shared" si="0"/>
        <v>4.7355552695920733E-2</v>
      </c>
      <c r="F12" s="4">
        <v>5181</v>
      </c>
      <c r="G12" s="5">
        <f t="shared" si="1"/>
        <v>4.1141577530552448E-2</v>
      </c>
      <c r="H12" s="4">
        <v>24205</v>
      </c>
      <c r="I12" s="5">
        <f t="shared" si="2"/>
        <v>5.8355533589691047E-2</v>
      </c>
      <c r="J12" s="4">
        <f t="shared" si="3"/>
        <v>67154</v>
      </c>
      <c r="K12" s="5">
        <f t="shared" si="4"/>
        <v>4.4096885231476798E-2</v>
      </c>
    </row>
    <row r="13" spans="1:18" s="6" customFormat="1" ht="18.75" customHeight="1">
      <c r="A13" s="3" t="s">
        <v>9</v>
      </c>
      <c r="B13" s="10">
        <v>10547</v>
      </c>
      <c r="C13" s="11">
        <f t="shared" si="0"/>
        <v>1.0738598066706172E-2</v>
      </c>
      <c r="D13" s="165">
        <v>420</v>
      </c>
      <c r="E13" s="158">
        <f t="shared" si="0"/>
        <v>1.0809419637112341E-2</v>
      </c>
      <c r="F13" s="10">
        <v>1447</v>
      </c>
      <c r="G13" s="11">
        <f t="shared" si="1"/>
        <v>1.1490419356631806E-2</v>
      </c>
      <c r="H13" s="10">
        <v>5710</v>
      </c>
      <c r="I13" s="11">
        <f t="shared" si="2"/>
        <v>1.3766168014754632E-2</v>
      </c>
      <c r="J13" s="10">
        <f t="shared" si="3"/>
        <v>17704</v>
      </c>
      <c r="K13" s="11">
        <f t="shared" si="4"/>
        <v>1.1625387261191668E-2</v>
      </c>
    </row>
    <row r="14" spans="1:18" s="6" customFormat="1" ht="18.75" customHeight="1">
      <c r="A14" s="3" t="s">
        <v>10</v>
      </c>
      <c r="B14" s="12">
        <v>14877</v>
      </c>
      <c r="C14" s="13">
        <f t="shared" si="0"/>
        <v>1.5147257365922795E-2</v>
      </c>
      <c r="D14" s="166">
        <v>796</v>
      </c>
      <c r="E14" s="159">
        <f t="shared" si="0"/>
        <v>2.0486423883670054E-2</v>
      </c>
      <c r="F14" s="12">
        <v>1874</v>
      </c>
      <c r="G14" s="13">
        <f t="shared" si="1"/>
        <v>1.4881165082465795E-2</v>
      </c>
      <c r="H14" s="12">
        <v>10845</v>
      </c>
      <c r="I14" s="13">
        <f t="shared" si="2"/>
        <v>2.6146075677760769E-2</v>
      </c>
      <c r="J14" s="12">
        <f t="shared" si="3"/>
        <v>27596</v>
      </c>
      <c r="K14" s="13">
        <f t="shared" si="4"/>
        <v>1.8121000161536675E-2</v>
      </c>
    </row>
    <row r="15" spans="1:18" s="6" customFormat="1" ht="18.75" customHeight="1">
      <c r="A15" s="3" t="s">
        <v>11</v>
      </c>
      <c r="B15" s="8">
        <v>86818</v>
      </c>
      <c r="C15" s="9">
        <f t="shared" si="0"/>
        <v>8.8395146198473162E-2</v>
      </c>
      <c r="D15" s="164">
        <v>3119</v>
      </c>
      <c r="E15" s="157">
        <f t="shared" si="0"/>
        <v>8.0272809162269976E-2</v>
      </c>
      <c r="F15" s="8">
        <v>11454</v>
      </c>
      <c r="G15" s="9">
        <f t="shared" si="1"/>
        <v>9.0954570359959019E-2</v>
      </c>
      <c r="H15" s="8">
        <v>38443</v>
      </c>
      <c r="I15" s="9">
        <f t="shared" si="2"/>
        <v>9.2681750786552067E-2</v>
      </c>
      <c r="J15" s="8">
        <f t="shared" si="3"/>
        <v>136715</v>
      </c>
      <c r="K15" s="9">
        <f t="shared" si="4"/>
        <v>8.9774334580536533E-2</v>
      </c>
    </row>
    <row r="16" spans="1:18" s="6" customFormat="1" ht="18.75" customHeight="1">
      <c r="A16" s="3" t="s">
        <v>12</v>
      </c>
      <c r="B16" s="8">
        <v>21091</v>
      </c>
      <c r="C16" s="9">
        <f t="shared" si="0"/>
        <v>2.147414163505261E-2</v>
      </c>
      <c r="D16" s="164">
        <v>819</v>
      </c>
      <c r="E16" s="157">
        <f t="shared" si="0"/>
        <v>2.1078368292369063E-2</v>
      </c>
      <c r="F16" s="8">
        <v>2199</v>
      </c>
      <c r="G16" s="9">
        <f t="shared" si="1"/>
        <v>1.746194344522E-2</v>
      </c>
      <c r="H16" s="8">
        <v>9512</v>
      </c>
      <c r="I16" s="9">
        <f t="shared" si="2"/>
        <v>2.2932362549272514E-2</v>
      </c>
      <c r="J16" s="8">
        <f t="shared" si="3"/>
        <v>32802</v>
      </c>
      <c r="K16" s="9">
        <f t="shared" si="4"/>
        <v>2.153953642914647E-2</v>
      </c>
    </row>
    <row r="17" spans="1:13" s="6" customFormat="1" ht="18.75" customHeight="1">
      <c r="A17" s="3" t="s">
        <v>13</v>
      </c>
      <c r="B17" s="8">
        <v>5744</v>
      </c>
      <c r="C17" s="9">
        <f t="shared" si="0"/>
        <v>5.8483461927714281E-3</v>
      </c>
      <c r="D17" s="164">
        <v>182</v>
      </c>
      <c r="E17" s="157">
        <f t="shared" si="0"/>
        <v>4.6840818427486813E-3</v>
      </c>
      <c r="F17" s="8">
        <v>510</v>
      </c>
      <c r="G17" s="9">
        <f t="shared" si="1"/>
        <v>4.0498368153989092E-3</v>
      </c>
      <c r="H17" s="8">
        <v>2288</v>
      </c>
      <c r="I17" s="9">
        <f t="shared" si="2"/>
        <v>5.516110756174886E-3</v>
      </c>
      <c r="J17" s="8">
        <f t="shared" si="3"/>
        <v>8542</v>
      </c>
      <c r="K17" s="9">
        <f t="shared" si="4"/>
        <v>5.6091311559590615E-3</v>
      </c>
    </row>
    <row r="18" spans="1:13" s="6" customFormat="1" ht="18.75" customHeight="1">
      <c r="A18" s="3" t="s">
        <v>14</v>
      </c>
      <c r="B18" s="8">
        <v>185980</v>
      </c>
      <c r="C18" s="9">
        <f t="shared" si="0"/>
        <v>0.18935853498113339</v>
      </c>
      <c r="D18" s="164">
        <v>6422</v>
      </c>
      <c r="E18" s="157">
        <f t="shared" si="0"/>
        <v>0.16528117359413202</v>
      </c>
      <c r="F18" s="8">
        <v>21522</v>
      </c>
      <c r="G18" s="9">
        <f t="shared" si="1"/>
        <v>0.17090311360983396</v>
      </c>
      <c r="H18" s="8">
        <v>57084</v>
      </c>
      <c r="I18" s="9">
        <f t="shared" si="2"/>
        <v>0.13762310594645419</v>
      </c>
      <c r="J18" s="8">
        <f t="shared" si="3"/>
        <v>264586</v>
      </c>
      <c r="K18" s="9">
        <f t="shared" si="4"/>
        <v>0.17374122875562917</v>
      </c>
    </row>
    <row r="19" spans="1:13" s="6" customFormat="1" ht="18.75" customHeight="1">
      <c r="A19" s="3" t="s">
        <v>15</v>
      </c>
      <c r="B19" s="8">
        <v>90196</v>
      </c>
      <c r="C19" s="9">
        <f t="shared" si="0"/>
        <v>9.1834511351534073E-2</v>
      </c>
      <c r="D19" s="164">
        <v>3792</v>
      </c>
      <c r="E19" s="157">
        <f t="shared" si="0"/>
        <v>9.7593617295071419E-2</v>
      </c>
      <c r="F19" s="8">
        <v>9984</v>
      </c>
      <c r="G19" s="9">
        <f t="shared" si="1"/>
        <v>7.9281511303809227E-2</v>
      </c>
      <c r="H19" s="8">
        <v>32048</v>
      </c>
      <c r="I19" s="9">
        <f t="shared" si="2"/>
        <v>7.7264124787540536E-2</v>
      </c>
      <c r="J19" s="8">
        <f t="shared" si="3"/>
        <v>132228</v>
      </c>
      <c r="K19" s="9">
        <f t="shared" si="4"/>
        <v>8.6827931923455254E-2</v>
      </c>
    </row>
    <row r="20" spans="1:13" s="6" customFormat="1" ht="18.75" customHeight="1">
      <c r="A20" s="3" t="s">
        <v>16</v>
      </c>
      <c r="B20" s="8">
        <v>10237</v>
      </c>
      <c r="C20" s="9">
        <f t="shared" si="0"/>
        <v>1.0422966569533619E-2</v>
      </c>
      <c r="D20" s="164">
        <v>450</v>
      </c>
      <c r="E20" s="157">
        <f t="shared" si="0"/>
        <v>1.1581521039763223E-2</v>
      </c>
      <c r="F20" s="8">
        <v>1000</v>
      </c>
      <c r="G20" s="9">
        <f t="shared" si="1"/>
        <v>7.940856500782174E-3</v>
      </c>
      <c r="H20" s="8">
        <v>4599</v>
      </c>
      <c r="I20" s="9">
        <f t="shared" si="2"/>
        <v>1.1087671926419712E-2</v>
      </c>
      <c r="J20" s="8">
        <f t="shared" si="3"/>
        <v>15836</v>
      </c>
      <c r="K20" s="9">
        <f t="shared" si="4"/>
        <v>1.0398759188219118E-2</v>
      </c>
    </row>
    <row r="21" spans="1:13" s="6" customFormat="1" ht="18.75" customHeight="1">
      <c r="A21" s="3" t="s">
        <v>17</v>
      </c>
      <c r="B21" s="10">
        <v>66656</v>
      </c>
      <c r="C21" s="11">
        <f t="shared" si="0"/>
        <v>6.7866880888818301E-2</v>
      </c>
      <c r="D21" s="165">
        <v>2562</v>
      </c>
      <c r="E21" s="158">
        <f t="shared" si="0"/>
        <v>6.593745978638528E-2</v>
      </c>
      <c r="F21" s="10">
        <v>5888</v>
      </c>
      <c r="G21" s="11">
        <f t="shared" si="1"/>
        <v>4.6755763076605443E-2</v>
      </c>
      <c r="H21" s="10">
        <v>23910</v>
      </c>
      <c r="I21" s="11">
        <f t="shared" si="2"/>
        <v>5.7644321757054862E-2</v>
      </c>
      <c r="J21" s="10">
        <f t="shared" si="3"/>
        <v>96454</v>
      </c>
      <c r="K21" s="11">
        <f t="shared" si="4"/>
        <v>6.3336822350371733E-2</v>
      </c>
    </row>
    <row r="22" spans="1:13" ht="18.75" customHeight="1">
      <c r="A22" s="3" t="s">
        <v>18</v>
      </c>
      <c r="B22" s="14">
        <v>169491</v>
      </c>
      <c r="C22" s="11">
        <f t="shared" si="0"/>
        <v>0.17256999382991331</v>
      </c>
      <c r="D22" s="165">
        <v>6240</v>
      </c>
      <c r="E22" s="158">
        <f t="shared" si="0"/>
        <v>0.16059709175138334</v>
      </c>
      <c r="F22" s="14">
        <v>17415</v>
      </c>
      <c r="G22" s="11">
        <f t="shared" si="1"/>
        <v>0.13829001596112156</v>
      </c>
      <c r="H22" s="14">
        <v>48616</v>
      </c>
      <c r="I22" s="11">
        <f t="shared" si="2"/>
        <v>0.1172077100184433</v>
      </c>
      <c r="J22" s="14">
        <f t="shared" si="3"/>
        <v>235522</v>
      </c>
      <c r="K22" s="11">
        <f t="shared" si="4"/>
        <v>0.15465626177871578</v>
      </c>
    </row>
    <row r="23" spans="1:13" ht="18.75" customHeight="1">
      <c r="A23" s="15" t="s">
        <v>19</v>
      </c>
      <c r="B23" s="14">
        <v>42660</v>
      </c>
      <c r="C23" s="16">
        <f t="shared" si="0"/>
        <v>4.3434966675422897E-2</v>
      </c>
      <c r="D23" s="167">
        <v>1538</v>
      </c>
      <c r="E23" s="160">
        <f t="shared" si="0"/>
        <v>3.9583065242568521E-2</v>
      </c>
      <c r="F23" s="14">
        <v>4583</v>
      </c>
      <c r="G23" s="16">
        <f t="shared" si="1"/>
        <v>3.6392945343084702E-2</v>
      </c>
      <c r="H23" s="14">
        <v>15780</v>
      </c>
      <c r="I23" s="16">
        <f t="shared" si="2"/>
        <v>3.8043805827115251E-2</v>
      </c>
      <c r="J23" s="14">
        <f t="shared" si="3"/>
        <v>63023</v>
      </c>
      <c r="K23" s="16">
        <f t="shared" si="4"/>
        <v>4.1384251093655809E-2</v>
      </c>
      <c r="M23" s="81"/>
    </row>
    <row r="24" spans="1:13" ht="18.75" customHeight="1">
      <c r="A24" s="17" t="s">
        <v>22</v>
      </c>
      <c r="B24" s="136">
        <v>982158</v>
      </c>
      <c r="C24" s="19">
        <f t="shared" si="0"/>
        <v>1</v>
      </c>
      <c r="D24" s="168">
        <v>38855</v>
      </c>
      <c r="E24" s="161">
        <f t="shared" si="0"/>
        <v>1</v>
      </c>
      <c r="F24" s="18">
        <v>125931</v>
      </c>
      <c r="G24" s="19">
        <f t="shared" si="1"/>
        <v>1</v>
      </c>
      <c r="H24" s="18">
        <v>414785</v>
      </c>
      <c r="I24" s="19">
        <f t="shared" si="2"/>
        <v>1</v>
      </c>
      <c r="J24" s="18">
        <f t="shared" si="3"/>
        <v>1522874</v>
      </c>
      <c r="K24" s="19">
        <f t="shared" si="4"/>
        <v>1</v>
      </c>
      <c r="M24" s="81"/>
    </row>
    <row r="25" spans="1:13" ht="18.75" customHeight="1">
      <c r="A25" s="15" t="s">
        <v>23</v>
      </c>
      <c r="B25" s="14">
        <f>SUM(B4:B11)</f>
        <v>240093</v>
      </c>
      <c r="C25" s="16">
        <f t="shared" si="0"/>
        <v>0.24445455822790224</v>
      </c>
      <c r="D25" s="165">
        <f>SUM(D4:D11)</f>
        <v>10675</v>
      </c>
      <c r="E25" s="160">
        <f t="shared" si="0"/>
        <v>0.27473941577660532</v>
      </c>
      <c r="F25" s="14">
        <f>SUM(F4:F11)</f>
        <v>42874</v>
      </c>
      <c r="G25" s="16">
        <f t="shared" si="1"/>
        <v>0.34045628161453495</v>
      </c>
      <c r="H25" s="14">
        <f>SUM(H4:H11)</f>
        <v>141745</v>
      </c>
      <c r="I25" s="16">
        <f t="shared" si="2"/>
        <v>0.34173125836276624</v>
      </c>
      <c r="J25" s="14">
        <f t="shared" si="3"/>
        <v>424712</v>
      </c>
      <c r="K25" s="16">
        <f t="shared" si="4"/>
        <v>0.27888847009010592</v>
      </c>
    </row>
    <row r="26" spans="1:13" ht="18.75" customHeight="1">
      <c r="A26" s="15" t="s">
        <v>24</v>
      </c>
      <c r="B26" s="14">
        <f>SUM(B12:B15)</f>
        <v>150010</v>
      </c>
      <c r="C26" s="16">
        <f t="shared" si="0"/>
        <v>0.15273509964791815</v>
      </c>
      <c r="D26" s="165">
        <f>SUM(D12:D15)</f>
        <v>6175</v>
      </c>
      <c r="E26" s="160">
        <f t="shared" si="0"/>
        <v>0.15892420537897312</v>
      </c>
      <c r="F26" s="14">
        <f>SUM(F12:F15)</f>
        <v>19956</v>
      </c>
      <c r="G26" s="16">
        <f t="shared" si="1"/>
        <v>0.15846773232960906</v>
      </c>
      <c r="H26" s="14">
        <f>SUM(H12:H15)</f>
        <v>79203</v>
      </c>
      <c r="I26" s="16">
        <f t="shared" si="2"/>
        <v>0.19094952806875851</v>
      </c>
      <c r="J26" s="14">
        <f t="shared" si="3"/>
        <v>249169</v>
      </c>
      <c r="K26" s="16">
        <f t="shared" si="4"/>
        <v>0.16361760723474167</v>
      </c>
    </row>
    <row r="27" spans="1:13" ht="18.75" customHeight="1" thickBot="1">
      <c r="A27" s="20" t="s">
        <v>25</v>
      </c>
      <c r="B27" s="21">
        <f>SUM(B16:B23)</f>
        <v>592055</v>
      </c>
      <c r="C27" s="22">
        <f t="shared" si="0"/>
        <v>0.60281034212417961</v>
      </c>
      <c r="D27" s="169">
        <f>SUM(D16:D23)</f>
        <v>22005</v>
      </c>
      <c r="E27" s="162">
        <f t="shared" si="0"/>
        <v>0.56633637884442156</v>
      </c>
      <c r="F27" s="21">
        <f>SUM(F16:F23)</f>
        <v>63101</v>
      </c>
      <c r="G27" s="22">
        <f t="shared" si="1"/>
        <v>0.50107598605585602</v>
      </c>
      <c r="H27" s="21">
        <f>SUM(H16:H23)</f>
        <v>193837</v>
      </c>
      <c r="I27" s="22">
        <f t="shared" si="2"/>
        <v>0.46731921356847522</v>
      </c>
      <c r="J27" s="21">
        <f t="shared" si="3"/>
        <v>848993</v>
      </c>
      <c r="K27" s="22">
        <f t="shared" si="4"/>
        <v>0.55749392267515241</v>
      </c>
    </row>
    <row r="28" spans="1:13" ht="13.2" thickTop="1">
      <c r="A28" s="23"/>
    </row>
    <row r="29" spans="1:13">
      <c r="D29" s="170"/>
    </row>
    <row r="31" spans="1:13">
      <c r="B31" s="82"/>
    </row>
    <row r="32" spans="1:13">
      <c r="B32" s="82"/>
    </row>
    <row r="33" spans="2:2">
      <c r="B33" s="82"/>
    </row>
    <row r="34" spans="2:2">
      <c r="B34" s="82"/>
    </row>
    <row r="35" spans="2:2">
      <c r="B35" s="82"/>
    </row>
  </sheetData>
  <mergeCells count="7">
    <mergeCell ref="A1:K1"/>
    <mergeCell ref="J2:K2"/>
    <mergeCell ref="A2:A3"/>
    <mergeCell ref="B2:C2"/>
    <mergeCell ref="F2:G2"/>
    <mergeCell ref="H2:I2"/>
    <mergeCell ref="D2:E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zoomScaleNormal="100" zoomScaleSheetLayoutView="100" workbookViewId="0">
      <selection sqref="A1:I1"/>
    </sheetView>
  </sheetViews>
  <sheetFormatPr defaultColWidth="9.109375" defaultRowHeight="10.199999999999999"/>
  <cols>
    <col min="1" max="1" width="23.5546875" style="105" bestFit="1" customWidth="1"/>
    <col min="2" max="2" width="10.6640625" style="105" bestFit="1" customWidth="1"/>
    <col min="3" max="3" width="9.5546875" style="105" bestFit="1" customWidth="1"/>
    <col min="4" max="4" width="11.5546875" style="105" bestFit="1" customWidth="1"/>
    <col min="5" max="5" width="9.5546875" style="105" customWidth="1"/>
    <col min="6" max="6" width="10.6640625" style="105" bestFit="1" customWidth="1"/>
    <col min="7" max="7" width="9.5546875" style="105" bestFit="1" customWidth="1"/>
    <col min="8" max="8" width="10.6640625" style="105" bestFit="1" customWidth="1"/>
    <col min="9" max="9" width="9.5546875" style="105" bestFit="1" customWidth="1"/>
    <col min="10" max="10" width="12.44140625" style="105" bestFit="1" customWidth="1"/>
    <col min="11" max="11" width="9.5546875" style="105" bestFit="1" customWidth="1"/>
    <col min="12" max="12" width="5.44140625" style="105" bestFit="1" customWidth="1"/>
    <col min="13" max="16384" width="9.109375" style="105"/>
  </cols>
  <sheetData>
    <row r="1" spans="1:11" ht="25.5" customHeight="1" thickBot="1">
      <c r="A1" s="186" t="s">
        <v>203</v>
      </c>
      <c r="B1" s="186"/>
      <c r="C1" s="186"/>
      <c r="D1" s="186"/>
      <c r="E1" s="186"/>
      <c r="F1" s="186"/>
      <c r="G1" s="186"/>
      <c r="H1" s="186"/>
      <c r="I1" s="186"/>
    </row>
    <row r="2" spans="1:11" ht="33" customHeight="1" thickTop="1">
      <c r="A2" s="187" t="s">
        <v>83</v>
      </c>
      <c r="B2" s="189" t="s">
        <v>26</v>
      </c>
      <c r="C2" s="189"/>
      <c r="D2" s="189" t="s">
        <v>202</v>
      </c>
      <c r="E2" s="189"/>
      <c r="F2" s="190" t="s">
        <v>27</v>
      </c>
      <c r="G2" s="190"/>
      <c r="H2" s="185" t="s">
        <v>28</v>
      </c>
      <c r="I2" s="185"/>
      <c r="J2" s="185" t="s">
        <v>21</v>
      </c>
      <c r="K2" s="185"/>
    </row>
    <row r="3" spans="1:11" ht="48.75" customHeight="1" thickBot="1">
      <c r="A3" s="188"/>
      <c r="B3" s="106" t="s">
        <v>29</v>
      </c>
      <c r="C3" s="106" t="s">
        <v>42</v>
      </c>
      <c r="D3" s="172" t="s">
        <v>29</v>
      </c>
      <c r="E3" s="172" t="s">
        <v>42</v>
      </c>
      <c r="F3" s="106" t="s">
        <v>29</v>
      </c>
      <c r="G3" s="106" t="s">
        <v>42</v>
      </c>
      <c r="H3" s="106" t="s">
        <v>29</v>
      </c>
      <c r="I3" s="106" t="s">
        <v>42</v>
      </c>
      <c r="J3" s="106" t="s">
        <v>29</v>
      </c>
      <c r="K3" s="106" t="s">
        <v>42</v>
      </c>
    </row>
    <row r="4" spans="1:11" ht="21" customHeight="1" thickTop="1">
      <c r="A4" s="113" t="s">
        <v>0</v>
      </c>
      <c r="B4" s="114">
        <v>55797</v>
      </c>
      <c r="C4" s="127">
        <v>5.6810614992699751E-2</v>
      </c>
      <c r="D4" s="173">
        <v>2190</v>
      </c>
      <c r="E4" s="174">
        <v>5.6363402393514346E-2</v>
      </c>
      <c r="F4" s="114">
        <v>8941</v>
      </c>
      <c r="G4" s="127">
        <v>7.0999197973493425E-2</v>
      </c>
      <c r="H4" s="114">
        <v>25197</v>
      </c>
      <c r="I4" s="127">
        <v>6.0747134057403236E-2</v>
      </c>
      <c r="J4" s="114">
        <v>89935</v>
      </c>
      <c r="K4" s="127">
        <v>5.9056100504703606E-2</v>
      </c>
    </row>
    <row r="5" spans="1:11" ht="12" customHeight="1">
      <c r="A5" s="117" t="s">
        <v>84</v>
      </c>
      <c r="B5" s="115">
        <v>5966</v>
      </c>
      <c r="C5" s="128">
        <v>6.0743790713917722E-3</v>
      </c>
      <c r="D5" s="175">
        <v>229</v>
      </c>
      <c r="E5" s="176">
        <v>5.8937073735683956E-3</v>
      </c>
      <c r="F5" s="115">
        <v>963</v>
      </c>
      <c r="G5" s="128">
        <v>7.6470448102532338E-3</v>
      </c>
      <c r="H5" s="115">
        <v>2398</v>
      </c>
      <c r="I5" s="128">
        <v>5.7813083886832936E-3</v>
      </c>
      <c r="J5" s="115">
        <v>9327</v>
      </c>
      <c r="K5" s="128">
        <v>6.1246038739908885E-3</v>
      </c>
    </row>
    <row r="6" spans="1:11" ht="12" customHeight="1">
      <c r="A6" s="117" t="s">
        <v>85</v>
      </c>
      <c r="B6" s="115">
        <v>2713</v>
      </c>
      <c r="C6" s="128">
        <v>2.7622846833197916E-3</v>
      </c>
      <c r="D6" s="175">
        <v>79</v>
      </c>
      <c r="E6" s="176">
        <v>2.033200360313988E-3</v>
      </c>
      <c r="F6" s="115">
        <v>339</v>
      </c>
      <c r="G6" s="128">
        <v>2.6919503537651572E-3</v>
      </c>
      <c r="H6" s="115">
        <v>1193</v>
      </c>
      <c r="I6" s="128">
        <v>2.8761888689320973E-3</v>
      </c>
      <c r="J6" s="115">
        <v>4245</v>
      </c>
      <c r="K6" s="128">
        <v>2.7874925962358015E-3</v>
      </c>
    </row>
    <row r="7" spans="1:11" ht="12" customHeight="1">
      <c r="A7" s="117" t="s">
        <v>86</v>
      </c>
      <c r="B7" s="115">
        <v>2047</v>
      </c>
      <c r="C7" s="128">
        <v>2.0841860474587592E-3</v>
      </c>
      <c r="D7" s="175">
        <v>76</v>
      </c>
      <c r="E7" s="176">
        <v>1.9559902200488996E-3</v>
      </c>
      <c r="F7" s="115">
        <v>347</v>
      </c>
      <c r="G7" s="128">
        <v>2.7554772057714143E-3</v>
      </c>
      <c r="H7" s="115">
        <v>1012</v>
      </c>
      <c r="I7" s="128">
        <v>2.4398182190773533E-3</v>
      </c>
      <c r="J7" s="115">
        <v>3406</v>
      </c>
      <c r="K7" s="128">
        <v>2.236560608428537E-3</v>
      </c>
    </row>
    <row r="8" spans="1:11" ht="12" customHeight="1">
      <c r="A8" s="117" t="s">
        <v>87</v>
      </c>
      <c r="B8" s="115">
        <v>4397</v>
      </c>
      <c r="C8" s="128">
        <v>4.4768764292506908E-3</v>
      </c>
      <c r="D8" s="175">
        <v>191</v>
      </c>
      <c r="E8" s="176">
        <v>4.9157122635439454E-3</v>
      </c>
      <c r="F8" s="115">
        <v>759</v>
      </c>
      <c r="G8" s="128">
        <v>6.02711008409367E-3</v>
      </c>
      <c r="H8" s="115">
        <v>2374</v>
      </c>
      <c r="I8" s="128">
        <v>5.7234470870450955E-3</v>
      </c>
      <c r="J8" s="115">
        <v>7530</v>
      </c>
      <c r="K8" s="128">
        <v>4.9445981742415983E-3</v>
      </c>
    </row>
    <row r="9" spans="1:11" ht="12" customHeight="1">
      <c r="A9" s="117" t="s">
        <v>88</v>
      </c>
      <c r="B9" s="115">
        <v>3968</v>
      </c>
      <c r="C9" s="128">
        <v>4.040083163808674E-3</v>
      </c>
      <c r="D9" s="175">
        <v>143</v>
      </c>
      <c r="E9" s="176">
        <v>3.680350019302535E-3</v>
      </c>
      <c r="F9" s="115">
        <v>819</v>
      </c>
      <c r="G9" s="128">
        <v>6.5035614741406006E-3</v>
      </c>
      <c r="H9" s="115">
        <v>2127</v>
      </c>
      <c r="I9" s="128">
        <v>5.1279578576853072E-3</v>
      </c>
      <c r="J9" s="115">
        <v>6914</v>
      </c>
      <c r="K9" s="128">
        <v>4.5400998375440121E-3</v>
      </c>
    </row>
    <row r="10" spans="1:11" ht="12" customHeight="1">
      <c r="A10" s="117" t="s">
        <v>89</v>
      </c>
      <c r="B10" s="115">
        <v>33054</v>
      </c>
      <c r="C10" s="128">
        <v>3.3654462927553405E-2</v>
      </c>
      <c r="D10" s="175">
        <v>1326</v>
      </c>
      <c r="E10" s="176">
        <v>3.4126881997168963E-2</v>
      </c>
      <c r="F10" s="115">
        <v>5099</v>
      </c>
      <c r="G10" s="128">
        <v>4.0490427297488307E-2</v>
      </c>
      <c r="H10" s="115">
        <v>14522</v>
      </c>
      <c r="I10" s="128">
        <v>3.5010909266246372E-2</v>
      </c>
      <c r="J10" s="115">
        <v>52675</v>
      </c>
      <c r="K10" s="128">
        <v>3.4589204359651557E-2</v>
      </c>
    </row>
    <row r="11" spans="1:11" ht="12" customHeight="1">
      <c r="A11" s="117" t="s">
        <v>90</v>
      </c>
      <c r="B11" s="115">
        <v>1362</v>
      </c>
      <c r="C11" s="128">
        <v>1.3867422553194089E-3</v>
      </c>
      <c r="D11" s="175">
        <v>61</v>
      </c>
      <c r="E11" s="176">
        <v>1.5699395187234589E-3</v>
      </c>
      <c r="F11" s="115">
        <v>174</v>
      </c>
      <c r="G11" s="128">
        <v>1.3817090311360983E-3</v>
      </c>
      <c r="H11" s="115">
        <v>616</v>
      </c>
      <c r="I11" s="128">
        <v>1.4851067420470847E-3</v>
      </c>
      <c r="J11" s="115">
        <v>2152</v>
      </c>
      <c r="K11" s="128">
        <v>1.4131175658655935E-3</v>
      </c>
    </row>
    <row r="12" spans="1:11" ht="12" customHeight="1">
      <c r="A12" s="117" t="s">
        <v>91</v>
      </c>
      <c r="B12" s="115">
        <v>2290</v>
      </c>
      <c r="C12" s="128">
        <v>2.3316004145972442E-3</v>
      </c>
      <c r="D12" s="175">
        <v>85</v>
      </c>
      <c r="E12" s="176">
        <v>2.1876206408441641E-3</v>
      </c>
      <c r="F12" s="115">
        <v>441</v>
      </c>
      <c r="G12" s="128">
        <v>3.5019177168449391E-3</v>
      </c>
      <c r="H12" s="115">
        <v>955</v>
      </c>
      <c r="I12" s="128">
        <v>2.302397627686633E-3</v>
      </c>
      <c r="J12" s="115">
        <v>3686</v>
      </c>
      <c r="K12" s="128">
        <v>2.4204234887456218E-3</v>
      </c>
    </row>
    <row r="13" spans="1:11" ht="21" customHeight="1">
      <c r="A13" s="126" t="s">
        <v>200</v>
      </c>
      <c r="B13" s="114">
        <v>1090</v>
      </c>
      <c r="C13" s="127">
        <v>1.1098010707034918E-3</v>
      </c>
      <c r="D13" s="173">
        <v>65</v>
      </c>
      <c r="E13" s="174">
        <v>1.6728863724102432E-3</v>
      </c>
      <c r="F13" s="114">
        <v>195</v>
      </c>
      <c r="G13" s="127">
        <v>1.548467017652524E-3</v>
      </c>
      <c r="H13" s="114">
        <v>692</v>
      </c>
      <c r="I13" s="127">
        <v>1.6683341972347119E-3</v>
      </c>
      <c r="J13" s="114">
        <v>1977</v>
      </c>
      <c r="K13" s="127">
        <v>1.2982032656674157E-3</v>
      </c>
    </row>
    <row r="14" spans="1:11" ht="12" customHeight="1">
      <c r="A14" s="107" t="s">
        <v>92</v>
      </c>
      <c r="B14" s="115">
        <v>1090</v>
      </c>
      <c r="C14" s="128">
        <v>1.1098010707034918E-3</v>
      </c>
      <c r="D14" s="175">
        <v>65</v>
      </c>
      <c r="E14" s="176">
        <v>1.6728863724102432E-3</v>
      </c>
      <c r="F14" s="115">
        <v>195</v>
      </c>
      <c r="G14" s="128">
        <v>1.548467017652524E-3</v>
      </c>
      <c r="H14" s="115">
        <v>692</v>
      </c>
      <c r="I14" s="128">
        <v>1.6683341972347119E-3</v>
      </c>
      <c r="J14" s="115">
        <v>1977</v>
      </c>
      <c r="K14" s="128">
        <v>1.2982032656674157E-3</v>
      </c>
    </row>
    <row r="15" spans="1:11" ht="21" customHeight="1">
      <c r="A15" s="126" t="s">
        <v>2</v>
      </c>
      <c r="B15" s="114">
        <v>82429</v>
      </c>
      <c r="C15" s="127">
        <v>8.3926415098181759E-2</v>
      </c>
      <c r="D15" s="173">
        <v>3338</v>
      </c>
      <c r="E15" s="174">
        <v>8.5909149401621407E-2</v>
      </c>
      <c r="F15" s="114">
        <v>16618</v>
      </c>
      <c r="G15" s="127">
        <v>0.13196115332999817</v>
      </c>
      <c r="H15" s="114">
        <v>50062</v>
      </c>
      <c r="I15" s="127">
        <v>0.12069385344214473</v>
      </c>
      <c r="J15" s="114">
        <v>149109</v>
      </c>
      <c r="K15" s="127">
        <v>9.7912893647143492E-2</v>
      </c>
    </row>
    <row r="16" spans="1:11" s="116" customFormat="1" ht="12" customHeight="1">
      <c r="A16" s="117" t="s">
        <v>93</v>
      </c>
      <c r="B16" s="115">
        <v>6677</v>
      </c>
      <c r="C16" s="128">
        <v>6.7982951826488199E-3</v>
      </c>
      <c r="D16" s="175">
        <v>264</v>
      </c>
      <c r="E16" s="176">
        <v>6.7944923433277569E-3</v>
      </c>
      <c r="F16" s="115">
        <v>1176</v>
      </c>
      <c r="G16" s="128">
        <v>9.3384472449198376E-3</v>
      </c>
      <c r="H16" s="115">
        <v>4725</v>
      </c>
      <c r="I16" s="128">
        <v>1.1391443760020251E-2</v>
      </c>
      <c r="J16" s="115">
        <v>12578</v>
      </c>
      <c r="K16" s="128">
        <v>8.2593832451010388E-3</v>
      </c>
    </row>
    <row r="17" spans="1:12" s="116" customFormat="1" ht="12" customHeight="1">
      <c r="A17" s="117" t="s">
        <v>94</v>
      </c>
      <c r="B17" s="115">
        <v>9953</v>
      </c>
      <c r="C17" s="128">
        <v>1.0133807391478764E-2</v>
      </c>
      <c r="D17" s="175">
        <v>488</v>
      </c>
      <c r="E17" s="176">
        <v>1.2559516149787672E-2</v>
      </c>
      <c r="F17" s="115">
        <v>2172</v>
      </c>
      <c r="G17" s="128">
        <v>1.7247540319698884E-2</v>
      </c>
      <c r="H17" s="115">
        <v>7182</v>
      </c>
      <c r="I17" s="128">
        <v>1.7314994515230782E-2</v>
      </c>
      <c r="J17" s="115">
        <v>19307</v>
      </c>
      <c r="K17" s="128">
        <v>1.2678002251006978E-2</v>
      </c>
    </row>
    <row r="18" spans="1:12" ht="12" customHeight="1">
      <c r="A18" s="117" t="s">
        <v>95</v>
      </c>
      <c r="B18" s="115">
        <v>3365</v>
      </c>
      <c r="C18" s="128">
        <v>3.4261289935020637E-3</v>
      </c>
      <c r="D18" s="175">
        <v>133</v>
      </c>
      <c r="E18" s="176">
        <v>3.4229828850855745E-3</v>
      </c>
      <c r="F18" s="115">
        <v>559</v>
      </c>
      <c r="G18" s="128">
        <v>4.4389387839372354E-3</v>
      </c>
      <c r="H18" s="115">
        <v>2054</v>
      </c>
      <c r="I18" s="128">
        <v>4.9519630652024539E-3</v>
      </c>
      <c r="J18" s="115">
        <v>5978</v>
      </c>
      <c r="K18" s="128">
        <v>3.9254724947697574E-3</v>
      </c>
    </row>
    <row r="19" spans="1:12" ht="12" customHeight="1">
      <c r="A19" s="117" t="s">
        <v>96</v>
      </c>
      <c r="B19" s="115">
        <v>2777</v>
      </c>
      <c r="C19" s="128">
        <v>2.8274473149941253E-3</v>
      </c>
      <c r="D19" s="175">
        <v>123</v>
      </c>
      <c r="E19" s="176">
        <v>3.1656157508686139E-3</v>
      </c>
      <c r="F19" s="115">
        <v>510</v>
      </c>
      <c r="G19" s="128">
        <v>4.0498368153989092E-3</v>
      </c>
      <c r="H19" s="115">
        <v>1746</v>
      </c>
      <c r="I19" s="128">
        <v>4.2094096941789122E-3</v>
      </c>
      <c r="J19" s="115">
        <v>5033</v>
      </c>
      <c r="K19" s="128">
        <v>3.304935273699597E-3</v>
      </c>
    </row>
    <row r="20" spans="1:12" ht="12" customHeight="1">
      <c r="A20" s="117" t="s">
        <v>97</v>
      </c>
      <c r="B20" s="115">
        <v>1629</v>
      </c>
      <c r="C20" s="128">
        <v>1.6585926093357689E-3</v>
      </c>
      <c r="D20" s="175">
        <v>61</v>
      </c>
      <c r="E20" s="176">
        <v>1.5699395187234589E-3</v>
      </c>
      <c r="F20" s="115">
        <v>307</v>
      </c>
      <c r="G20" s="128">
        <v>2.4378429457401277E-3</v>
      </c>
      <c r="H20" s="115">
        <v>1241</v>
      </c>
      <c r="I20" s="128">
        <v>2.9919114722084935E-3</v>
      </c>
      <c r="J20" s="115">
        <v>3177</v>
      </c>
      <c r="K20" s="128">
        <v>2.0861870384549213E-3</v>
      </c>
    </row>
    <row r="21" spans="1:12" ht="12" customHeight="1">
      <c r="A21" s="117" t="s">
        <v>98</v>
      </c>
      <c r="B21" s="115">
        <v>1759</v>
      </c>
      <c r="C21" s="128">
        <v>1.7909542049242585E-3</v>
      </c>
      <c r="D21" s="175">
        <v>72</v>
      </c>
      <c r="E21" s="176">
        <v>1.8530433663621155E-3</v>
      </c>
      <c r="F21" s="115">
        <v>380</v>
      </c>
      <c r="G21" s="128">
        <v>3.0175254702972261E-3</v>
      </c>
      <c r="H21" s="115">
        <v>1177</v>
      </c>
      <c r="I21" s="128">
        <v>2.8376146678399652E-3</v>
      </c>
      <c r="J21" s="115">
        <v>3316</v>
      </c>
      <c r="K21" s="128">
        <v>2.1774618254694744E-3</v>
      </c>
    </row>
    <row r="22" spans="1:12" ht="12" customHeight="1">
      <c r="A22" s="117" t="s">
        <v>99</v>
      </c>
      <c r="B22" s="115">
        <v>5482</v>
      </c>
      <c r="C22" s="128">
        <v>5.581586669354625E-3</v>
      </c>
      <c r="D22" s="175">
        <v>193</v>
      </c>
      <c r="E22" s="176">
        <v>4.9671856903873374E-3</v>
      </c>
      <c r="F22" s="115">
        <v>1294</v>
      </c>
      <c r="G22" s="128">
        <v>1.0275468312012134E-2</v>
      </c>
      <c r="H22" s="115">
        <v>3332</v>
      </c>
      <c r="I22" s="128">
        <v>8.0330773774365035E-3</v>
      </c>
      <c r="J22" s="115">
        <v>10108</v>
      </c>
      <c r="K22" s="128">
        <v>6.6374499794467565E-3</v>
      </c>
    </row>
    <row r="23" spans="1:12" ht="12" customHeight="1">
      <c r="A23" s="117" t="s">
        <v>100</v>
      </c>
      <c r="B23" s="115">
        <v>33022</v>
      </c>
      <c r="C23" s="128">
        <v>3.3621881611716239E-2</v>
      </c>
      <c r="D23" s="175">
        <v>1265</v>
      </c>
      <c r="E23" s="176">
        <v>3.2556942478445504E-2</v>
      </c>
      <c r="F23" s="115">
        <v>7023</v>
      </c>
      <c r="G23" s="128">
        <v>5.5768635204993214E-2</v>
      </c>
      <c r="H23" s="115">
        <v>17766</v>
      </c>
      <c r="I23" s="128">
        <v>4.2831828537676142E-2</v>
      </c>
      <c r="J23" s="115">
        <v>57811</v>
      </c>
      <c r="K23" s="128">
        <v>3.7961774907182076E-2</v>
      </c>
    </row>
    <row r="24" spans="1:12" ht="12" customHeight="1">
      <c r="A24" s="117" t="s">
        <v>101</v>
      </c>
      <c r="B24" s="115">
        <v>3374</v>
      </c>
      <c r="C24" s="128">
        <v>3.435292488581267E-3</v>
      </c>
      <c r="D24" s="175">
        <v>191</v>
      </c>
      <c r="E24" s="176">
        <v>4.9157122635439454E-3</v>
      </c>
      <c r="F24" s="115">
        <v>830</v>
      </c>
      <c r="G24" s="128">
        <v>6.5909108956492051E-3</v>
      </c>
      <c r="H24" s="115">
        <v>2539</v>
      </c>
      <c r="I24" s="128">
        <v>6.1212435358077074E-3</v>
      </c>
      <c r="J24" s="115">
        <v>6743</v>
      </c>
      <c r="K24" s="128">
        <v>4.4278121499217926E-3</v>
      </c>
    </row>
    <row r="25" spans="1:12" ht="12" customHeight="1">
      <c r="A25" s="117" t="s">
        <v>102</v>
      </c>
      <c r="B25" s="115">
        <v>6542</v>
      </c>
      <c r="C25" s="128">
        <v>6.6608427564607735E-3</v>
      </c>
      <c r="D25" s="175">
        <v>244</v>
      </c>
      <c r="E25" s="176">
        <v>6.2797580748938358E-3</v>
      </c>
      <c r="F25" s="115">
        <v>1000</v>
      </c>
      <c r="G25" s="128">
        <v>7.940856500782174E-3</v>
      </c>
      <c r="H25" s="115">
        <v>3702</v>
      </c>
      <c r="I25" s="128">
        <v>8.9251057776920575E-3</v>
      </c>
      <c r="J25" s="115">
        <v>11244</v>
      </c>
      <c r="K25" s="128">
        <v>7.3834079510189284E-3</v>
      </c>
    </row>
    <row r="26" spans="1:12" ht="12" customHeight="1">
      <c r="A26" s="117" t="s">
        <v>103</v>
      </c>
      <c r="B26" s="115">
        <v>1001</v>
      </c>
      <c r="C26" s="128">
        <v>1.0191842860313718E-3</v>
      </c>
      <c r="D26" s="175">
        <v>46</v>
      </c>
      <c r="E26" s="176">
        <v>1.1838888173980183E-3</v>
      </c>
      <c r="F26" s="115">
        <v>93</v>
      </c>
      <c r="G26" s="128">
        <v>7.3849965457274225E-4</v>
      </c>
      <c r="H26" s="115">
        <v>506</v>
      </c>
      <c r="I26" s="128">
        <v>1.2199091095386767E-3</v>
      </c>
      <c r="J26" s="115">
        <v>1600</v>
      </c>
      <c r="K26" s="128">
        <v>1.050645030383341E-3</v>
      </c>
    </row>
    <row r="27" spans="1:12" ht="12" customHeight="1">
      <c r="A27" s="117" t="s">
        <v>104</v>
      </c>
      <c r="B27" s="115">
        <v>6848</v>
      </c>
      <c r="C27" s="128">
        <v>6.9724015891536803E-3</v>
      </c>
      <c r="D27" s="175">
        <v>258</v>
      </c>
      <c r="E27" s="176">
        <v>6.6400720627975808E-3</v>
      </c>
      <c r="F27" s="115">
        <v>1274</v>
      </c>
      <c r="G27" s="128">
        <v>1.011665118199649E-2</v>
      </c>
      <c r="H27" s="115">
        <v>4092</v>
      </c>
      <c r="I27" s="128">
        <v>9.8653519293127757E-3</v>
      </c>
      <c r="J27" s="115">
        <v>12214</v>
      </c>
      <c r="K27" s="128">
        <v>8.0203615006888291E-3</v>
      </c>
      <c r="L27" s="108"/>
    </row>
    <row r="28" spans="1:12" ht="21" customHeight="1">
      <c r="A28" s="113" t="s">
        <v>68</v>
      </c>
      <c r="B28" s="114">
        <v>3072</v>
      </c>
      <c r="C28" s="127">
        <v>3.1278063203680059E-3</v>
      </c>
      <c r="D28" s="173">
        <v>187</v>
      </c>
      <c r="E28" s="174">
        <v>4.8127654098571613E-3</v>
      </c>
      <c r="F28" s="114">
        <v>1157</v>
      </c>
      <c r="G28" s="127">
        <v>9.1875709714049764E-3</v>
      </c>
      <c r="H28" s="114">
        <v>2348</v>
      </c>
      <c r="I28" s="127">
        <v>5.6607640102703813E-3</v>
      </c>
      <c r="J28" s="114">
        <v>6577</v>
      </c>
      <c r="K28" s="127">
        <v>4.3188077280195206E-3</v>
      </c>
    </row>
    <row r="29" spans="1:12" ht="12" customHeight="1">
      <c r="A29" s="117" t="s">
        <v>105</v>
      </c>
      <c r="B29" s="115">
        <v>386</v>
      </c>
      <c r="C29" s="128">
        <v>3.9301212228582365E-4</v>
      </c>
      <c r="D29" s="175">
        <v>35</v>
      </c>
      <c r="E29" s="176">
        <v>9.0078496975936175E-4</v>
      </c>
      <c r="F29" s="115">
        <v>104</v>
      </c>
      <c r="G29" s="128">
        <v>8.2584907608134611E-4</v>
      </c>
      <c r="H29" s="115">
        <v>281</v>
      </c>
      <c r="I29" s="128">
        <v>6.7745940668056948E-4</v>
      </c>
      <c r="J29" s="115">
        <v>771</v>
      </c>
      <c r="K29" s="128">
        <v>5.0627957401597245E-4</v>
      </c>
    </row>
    <row r="30" spans="1:12" ht="12" customHeight="1">
      <c r="A30" s="117" t="s">
        <v>106</v>
      </c>
      <c r="B30" s="115">
        <v>2686</v>
      </c>
      <c r="C30" s="128">
        <v>2.7347941980821822E-3</v>
      </c>
      <c r="D30" s="175">
        <v>152</v>
      </c>
      <c r="E30" s="176">
        <v>3.9119804400977991E-3</v>
      </c>
      <c r="F30" s="115">
        <v>1053</v>
      </c>
      <c r="G30" s="128">
        <v>8.3617218953236302E-3</v>
      </c>
      <c r="H30" s="115">
        <v>2067</v>
      </c>
      <c r="I30" s="128">
        <v>4.9833046035898118E-3</v>
      </c>
      <c r="J30" s="115">
        <v>5806</v>
      </c>
      <c r="K30" s="128">
        <v>3.8125281540035486E-3</v>
      </c>
    </row>
    <row r="31" spans="1:12" ht="21" customHeight="1">
      <c r="A31" s="113" t="s">
        <v>4</v>
      </c>
      <c r="B31" s="114">
        <v>30115</v>
      </c>
      <c r="C31" s="127">
        <v>3.0662072701133625E-2</v>
      </c>
      <c r="D31" s="173">
        <v>1373</v>
      </c>
      <c r="E31" s="174">
        <v>3.5336507527988677E-2</v>
      </c>
      <c r="F31" s="114">
        <v>4852</v>
      </c>
      <c r="G31" s="127">
        <v>3.8529035741795108E-2</v>
      </c>
      <c r="H31" s="114">
        <v>22427</v>
      </c>
      <c r="I31" s="127">
        <v>5.406897549332787E-2</v>
      </c>
      <c r="J31" s="114">
        <v>57394</v>
      </c>
      <c r="K31" s="127">
        <v>3.7687950546138417E-2</v>
      </c>
    </row>
    <row r="32" spans="1:12" ht="12" customHeight="1">
      <c r="A32" s="117" t="s">
        <v>107</v>
      </c>
      <c r="B32" s="115">
        <v>822</v>
      </c>
      <c r="C32" s="128">
        <v>8.3693255056722037E-4</v>
      </c>
      <c r="D32" s="175">
        <v>39</v>
      </c>
      <c r="E32" s="176">
        <v>1.003731823446146E-3</v>
      </c>
      <c r="F32" s="115">
        <v>99</v>
      </c>
      <c r="G32" s="128">
        <v>7.8614479357743522E-4</v>
      </c>
      <c r="H32" s="115">
        <v>596</v>
      </c>
      <c r="I32" s="128">
        <v>1.4368889906819196E-3</v>
      </c>
      <c r="J32" s="115">
        <v>1517</v>
      </c>
      <c r="K32" s="128">
        <v>9.9614281943220524E-4</v>
      </c>
    </row>
    <row r="33" spans="1:12" ht="12" customHeight="1">
      <c r="A33" s="117" t="s">
        <v>108</v>
      </c>
      <c r="B33" s="115">
        <v>6134</v>
      </c>
      <c r="C33" s="128">
        <v>6.2454309795368975E-3</v>
      </c>
      <c r="D33" s="175">
        <v>261</v>
      </c>
      <c r="E33" s="176">
        <v>6.7172822030626689E-3</v>
      </c>
      <c r="F33" s="115">
        <v>905</v>
      </c>
      <c r="G33" s="128">
        <v>7.1864751332078678E-3</v>
      </c>
      <c r="H33" s="115">
        <v>4127</v>
      </c>
      <c r="I33" s="128">
        <v>9.9497329942018157E-3</v>
      </c>
      <c r="J33" s="115">
        <v>11166</v>
      </c>
      <c r="K33" s="128">
        <v>7.3321890057877412E-3</v>
      </c>
    </row>
    <row r="34" spans="1:12" ht="12" customHeight="1">
      <c r="A34" s="117" t="s">
        <v>109</v>
      </c>
      <c r="B34" s="115">
        <v>2160</v>
      </c>
      <c r="C34" s="128">
        <v>2.1992388190087541E-3</v>
      </c>
      <c r="D34" s="175">
        <v>87</v>
      </c>
      <c r="E34" s="176">
        <v>2.2390940676875561E-3</v>
      </c>
      <c r="F34" s="115">
        <v>237</v>
      </c>
      <c r="G34" s="128">
        <v>1.8819829906853752E-3</v>
      </c>
      <c r="H34" s="115">
        <v>1340</v>
      </c>
      <c r="I34" s="128">
        <v>3.2305893414660606E-3</v>
      </c>
      <c r="J34" s="115">
        <v>3737</v>
      </c>
      <c r="K34" s="128">
        <v>2.4539127990890908E-3</v>
      </c>
      <c r="L34" s="109"/>
    </row>
    <row r="35" spans="1:12" ht="12" customHeight="1">
      <c r="A35" s="117" t="s">
        <v>110</v>
      </c>
      <c r="B35" s="115">
        <v>4430</v>
      </c>
      <c r="C35" s="128">
        <v>4.5104759112077689E-3</v>
      </c>
      <c r="D35" s="175">
        <v>223</v>
      </c>
      <c r="E35" s="176">
        <v>5.7392870930382187E-3</v>
      </c>
      <c r="F35" s="115">
        <v>744</v>
      </c>
      <c r="G35" s="128">
        <v>5.907997236581938E-3</v>
      </c>
      <c r="H35" s="115">
        <v>3582</v>
      </c>
      <c r="I35" s="128">
        <v>8.6357992695010669E-3</v>
      </c>
      <c r="J35" s="115">
        <v>8756</v>
      </c>
      <c r="K35" s="128">
        <v>5.7496549287728337E-3</v>
      </c>
      <c r="L35" s="109"/>
    </row>
    <row r="36" spans="1:12" ht="12" customHeight="1">
      <c r="A36" s="117" t="s">
        <v>111</v>
      </c>
      <c r="B36" s="115">
        <v>5749</v>
      </c>
      <c r="C36" s="128">
        <v>5.8534370233709852E-3</v>
      </c>
      <c r="D36" s="175">
        <v>233</v>
      </c>
      <c r="E36" s="176">
        <v>5.9966542272551797E-3</v>
      </c>
      <c r="F36" s="115">
        <v>1028</v>
      </c>
      <c r="G36" s="128">
        <v>8.1632004828040752E-3</v>
      </c>
      <c r="H36" s="115">
        <v>4109</v>
      </c>
      <c r="I36" s="128">
        <v>9.9063370179731675E-3</v>
      </c>
      <c r="J36" s="115">
        <v>10886</v>
      </c>
      <c r="K36" s="128">
        <v>7.1483261254706564E-3</v>
      </c>
      <c r="L36" s="109"/>
    </row>
    <row r="37" spans="1:12" ht="12" customHeight="1">
      <c r="A37" s="117" t="s">
        <v>112</v>
      </c>
      <c r="B37" s="115">
        <v>4468</v>
      </c>
      <c r="C37" s="128">
        <v>4.5491662237644049E-3</v>
      </c>
      <c r="D37" s="175">
        <v>190</v>
      </c>
      <c r="E37" s="176">
        <v>4.8899755501222494E-3</v>
      </c>
      <c r="F37" s="115">
        <v>868</v>
      </c>
      <c r="G37" s="128">
        <v>6.8926634426789276E-3</v>
      </c>
      <c r="H37" s="115">
        <v>3736</v>
      </c>
      <c r="I37" s="128">
        <v>9.0070759550128377E-3</v>
      </c>
      <c r="J37" s="115">
        <v>9072</v>
      </c>
      <c r="K37" s="128">
        <v>5.9571573222735432E-3</v>
      </c>
    </row>
    <row r="38" spans="1:12" ht="12" customHeight="1">
      <c r="A38" s="117" t="s">
        <v>113</v>
      </c>
      <c r="B38" s="115">
        <v>6352</v>
      </c>
      <c r="C38" s="128">
        <v>6.4673911936775959E-3</v>
      </c>
      <c r="D38" s="175">
        <v>340</v>
      </c>
      <c r="E38" s="176">
        <v>8.7504825633766565E-3</v>
      </c>
      <c r="F38" s="115">
        <v>971</v>
      </c>
      <c r="G38" s="128">
        <v>7.7105716622594914E-3</v>
      </c>
      <c r="H38" s="115">
        <v>4937</v>
      </c>
      <c r="I38" s="128">
        <v>1.1902551924491002E-2</v>
      </c>
      <c r="J38" s="115">
        <v>12260</v>
      </c>
      <c r="K38" s="128">
        <v>8.0505675453123506E-3</v>
      </c>
    </row>
    <row r="39" spans="1:12" ht="21" customHeight="1">
      <c r="A39" s="113" t="s">
        <v>5</v>
      </c>
      <c r="B39" s="114">
        <v>11320</v>
      </c>
      <c r="C39" s="127">
        <v>1.1525640477397731E-2</v>
      </c>
      <c r="D39" s="173">
        <v>728</v>
      </c>
      <c r="E39" s="174">
        <v>1.8736327370994725E-2</v>
      </c>
      <c r="F39" s="114">
        <v>1814</v>
      </c>
      <c r="G39" s="127">
        <v>1.4404713692418865E-2</v>
      </c>
      <c r="H39" s="114">
        <v>6530</v>
      </c>
      <c r="I39" s="127">
        <v>1.5743095820726402E-2</v>
      </c>
      <c r="J39" s="114">
        <v>19664</v>
      </c>
      <c r="K39" s="127">
        <v>1.291242742341126E-2</v>
      </c>
    </row>
    <row r="40" spans="1:12" ht="12" customHeight="1">
      <c r="A40" s="117" t="s">
        <v>114</v>
      </c>
      <c r="B40" s="115">
        <v>1538</v>
      </c>
      <c r="C40" s="128">
        <v>1.5659394924238258E-3</v>
      </c>
      <c r="D40" s="175">
        <v>96</v>
      </c>
      <c r="E40" s="176">
        <v>2.4707244884828207E-3</v>
      </c>
      <c r="F40" s="115">
        <v>231</v>
      </c>
      <c r="G40" s="128">
        <v>1.8343378516806823E-3</v>
      </c>
      <c r="H40" s="115">
        <v>1022</v>
      </c>
      <c r="I40" s="128">
        <v>2.4639270947599359E-3</v>
      </c>
      <c r="J40" s="115">
        <v>2791</v>
      </c>
      <c r="K40" s="128">
        <v>1.8327189248749404E-3</v>
      </c>
    </row>
    <row r="41" spans="1:12" ht="12" customHeight="1">
      <c r="A41" s="117" t="s">
        <v>115</v>
      </c>
      <c r="B41" s="115">
        <v>1772</v>
      </c>
      <c r="C41" s="128">
        <v>1.8041903644831075E-3</v>
      </c>
      <c r="D41" s="175">
        <v>170</v>
      </c>
      <c r="E41" s="176">
        <v>4.3752412816883282E-3</v>
      </c>
      <c r="F41" s="115">
        <v>393</v>
      </c>
      <c r="G41" s="128">
        <v>3.1207566048073944E-3</v>
      </c>
      <c r="H41" s="115">
        <v>1546</v>
      </c>
      <c r="I41" s="128">
        <v>3.7272321805272611E-3</v>
      </c>
      <c r="J41" s="115">
        <v>3711</v>
      </c>
      <c r="K41" s="128">
        <v>2.4368398173453616E-3</v>
      </c>
    </row>
    <row r="42" spans="1:12" ht="12" customHeight="1">
      <c r="A42" s="117" t="s">
        <v>116</v>
      </c>
      <c r="B42" s="115">
        <v>3709</v>
      </c>
      <c r="C42" s="128">
        <v>3.7763781387516061E-3</v>
      </c>
      <c r="D42" s="175">
        <v>215</v>
      </c>
      <c r="E42" s="176">
        <v>5.5333933856646506E-3</v>
      </c>
      <c r="F42" s="115">
        <v>465</v>
      </c>
      <c r="G42" s="128">
        <v>3.692498272863711E-3</v>
      </c>
      <c r="H42" s="115">
        <v>1280</v>
      </c>
      <c r="I42" s="128">
        <v>3.0859360873705653E-3</v>
      </c>
      <c r="J42" s="115">
        <v>5454</v>
      </c>
      <c r="K42" s="128">
        <v>3.5813862473192135E-3</v>
      </c>
    </row>
    <row r="43" spans="1:12" ht="12" customHeight="1">
      <c r="A43" s="117" t="s">
        <v>117</v>
      </c>
      <c r="B43" s="115">
        <v>4301</v>
      </c>
      <c r="C43" s="128">
        <v>4.3791324817391911E-3</v>
      </c>
      <c r="D43" s="175">
        <v>247</v>
      </c>
      <c r="E43" s="176">
        <v>6.3569682151589238E-3</v>
      </c>
      <c r="F43" s="115">
        <v>725</v>
      </c>
      <c r="G43" s="128">
        <v>5.7571209630670767E-3</v>
      </c>
      <c r="H43" s="115">
        <v>2682</v>
      </c>
      <c r="I43" s="128">
        <v>6.4660004580686381E-3</v>
      </c>
      <c r="J43" s="115">
        <v>7708</v>
      </c>
      <c r="K43" s="128">
        <v>5.0614824338717449E-3</v>
      </c>
    </row>
    <row r="44" spans="1:12" ht="21" customHeight="1">
      <c r="A44" s="113" t="s">
        <v>6</v>
      </c>
      <c r="B44" s="114">
        <v>21150</v>
      </c>
      <c r="C44" s="127">
        <v>2.1534213436127384E-2</v>
      </c>
      <c r="D44" s="173">
        <v>809</v>
      </c>
      <c r="E44" s="174">
        <v>2.0821001158152105E-2</v>
      </c>
      <c r="F44" s="114">
        <v>2893</v>
      </c>
      <c r="G44" s="127">
        <v>2.297289785676283E-2</v>
      </c>
      <c r="H44" s="114">
        <v>9386</v>
      </c>
      <c r="I44" s="127">
        <v>2.2628590715671974E-2</v>
      </c>
      <c r="J44" s="114">
        <v>33429</v>
      </c>
      <c r="K44" s="127">
        <v>2.195125795042794E-2</v>
      </c>
    </row>
    <row r="45" spans="1:12" ht="12" customHeight="1">
      <c r="A45" s="117" t="s">
        <v>118</v>
      </c>
      <c r="B45" s="115">
        <v>11730</v>
      </c>
      <c r="C45" s="128">
        <v>1.1943088586561429E-2</v>
      </c>
      <c r="D45" s="175">
        <v>385</v>
      </c>
      <c r="E45" s="176">
        <v>9.9086346673529797E-3</v>
      </c>
      <c r="F45" s="115">
        <v>1626</v>
      </c>
      <c r="G45" s="128">
        <v>1.2911832670271815E-2</v>
      </c>
      <c r="H45" s="115">
        <v>5311</v>
      </c>
      <c r="I45" s="128">
        <v>1.2804223875019588E-2</v>
      </c>
      <c r="J45" s="115">
        <v>18667</v>
      </c>
      <c r="K45" s="128">
        <v>1.2257744238853641E-2</v>
      </c>
    </row>
    <row r="46" spans="1:12" ht="12" customHeight="1">
      <c r="A46" s="117" t="s">
        <v>119</v>
      </c>
      <c r="B46" s="115">
        <v>3620</v>
      </c>
      <c r="C46" s="128">
        <v>3.6857613540794863E-3</v>
      </c>
      <c r="D46" s="175">
        <v>149</v>
      </c>
      <c r="E46" s="176">
        <v>3.8347702998327115E-3</v>
      </c>
      <c r="F46" s="115">
        <v>446</v>
      </c>
      <c r="G46" s="128">
        <v>3.5416219993488498E-3</v>
      </c>
      <c r="H46" s="115">
        <v>1442</v>
      </c>
      <c r="I46" s="128">
        <v>3.4764998734284026E-3</v>
      </c>
      <c r="J46" s="115">
        <v>5508</v>
      </c>
      <c r="K46" s="128">
        <v>3.6168455170946514E-3</v>
      </c>
    </row>
    <row r="47" spans="1:12" ht="12" customHeight="1">
      <c r="A47" s="117" t="s">
        <v>120</v>
      </c>
      <c r="B47" s="115">
        <v>2458</v>
      </c>
      <c r="C47" s="128">
        <v>2.5026523227423695E-3</v>
      </c>
      <c r="D47" s="175">
        <v>116</v>
      </c>
      <c r="E47" s="176">
        <v>2.9854587569167418E-3</v>
      </c>
      <c r="F47" s="115">
        <v>429</v>
      </c>
      <c r="G47" s="128">
        <v>3.4066274388355527E-3</v>
      </c>
      <c r="H47" s="115">
        <v>1120</v>
      </c>
      <c r="I47" s="128">
        <v>2.7001940764492449E-3</v>
      </c>
      <c r="J47" s="115">
        <v>4007</v>
      </c>
      <c r="K47" s="128">
        <v>2.6312091479662797E-3</v>
      </c>
    </row>
    <row r="48" spans="1:12" ht="12" customHeight="1">
      <c r="A48" s="117" t="s">
        <v>121</v>
      </c>
      <c r="B48" s="115">
        <v>3342</v>
      </c>
      <c r="C48" s="128">
        <v>3.4027111727441004E-3</v>
      </c>
      <c r="D48" s="175">
        <v>159</v>
      </c>
      <c r="E48" s="176">
        <v>4.0921374340496721E-3</v>
      </c>
      <c r="F48" s="115">
        <v>392</v>
      </c>
      <c r="G48" s="128">
        <v>3.1128157483066125E-3</v>
      </c>
      <c r="H48" s="115">
        <v>1513</v>
      </c>
      <c r="I48" s="128">
        <v>3.6476728907747389E-3</v>
      </c>
      <c r="J48" s="115">
        <v>5247</v>
      </c>
      <c r="K48" s="128">
        <v>3.4454590465133688E-3</v>
      </c>
    </row>
    <row r="49" spans="1:11" ht="21" customHeight="1">
      <c r="A49" s="113" t="s">
        <v>7</v>
      </c>
      <c r="B49" s="114">
        <v>35120</v>
      </c>
      <c r="C49" s="127">
        <v>3.5757994131290487E-2</v>
      </c>
      <c r="D49" s="173">
        <v>1985</v>
      </c>
      <c r="E49" s="174">
        <v>5.1087376142066661E-2</v>
      </c>
      <c r="F49" s="114">
        <v>6404</v>
      </c>
      <c r="G49" s="127">
        <v>5.0853245031009048E-2</v>
      </c>
      <c r="H49" s="114">
        <v>25103</v>
      </c>
      <c r="I49" s="127">
        <v>6.0520510625986956E-2</v>
      </c>
      <c r="J49" s="114">
        <v>66627</v>
      </c>
      <c r="K49" s="127">
        <v>4.375082902459429E-2</v>
      </c>
    </row>
    <row r="50" spans="1:11" ht="12" customHeight="1">
      <c r="A50" s="117" t="s">
        <v>122</v>
      </c>
      <c r="B50" s="115">
        <v>8114</v>
      </c>
      <c r="C50" s="128">
        <v>8.2613998969615892E-3</v>
      </c>
      <c r="D50" s="175">
        <v>422</v>
      </c>
      <c r="E50" s="176">
        <v>1.0860893063955733E-2</v>
      </c>
      <c r="F50" s="115">
        <v>1730</v>
      </c>
      <c r="G50" s="128">
        <v>1.3737681746353161E-2</v>
      </c>
      <c r="H50" s="115">
        <v>5430</v>
      </c>
      <c r="I50" s="128">
        <v>1.3091119495642321E-2</v>
      </c>
      <c r="J50" s="115">
        <v>15274</v>
      </c>
      <c r="K50" s="128">
        <v>1.0029720121296968E-2</v>
      </c>
    </row>
    <row r="51" spans="1:11" ht="12" customHeight="1">
      <c r="A51" s="117" t="s">
        <v>123</v>
      </c>
      <c r="B51" s="115">
        <v>2581</v>
      </c>
      <c r="C51" s="128">
        <v>2.6278867554914791E-3</v>
      </c>
      <c r="D51" s="175">
        <v>203</v>
      </c>
      <c r="E51" s="176">
        <v>5.2245528246042984E-3</v>
      </c>
      <c r="F51" s="115">
        <v>430</v>
      </c>
      <c r="G51" s="128">
        <v>3.414568295336335E-3</v>
      </c>
      <c r="H51" s="115">
        <v>2140</v>
      </c>
      <c r="I51" s="128">
        <v>5.1592993960726643E-3</v>
      </c>
      <c r="J51" s="115">
        <v>5151</v>
      </c>
      <c r="K51" s="128">
        <v>3.3824203446903684E-3</v>
      </c>
    </row>
    <row r="52" spans="1:11" ht="12" customHeight="1">
      <c r="A52" s="117" t="s">
        <v>124</v>
      </c>
      <c r="B52" s="115">
        <v>3210</v>
      </c>
      <c r="C52" s="128">
        <v>3.2683132449157874E-3</v>
      </c>
      <c r="D52" s="175">
        <v>145</v>
      </c>
      <c r="E52" s="176">
        <v>3.7318234461459271E-3</v>
      </c>
      <c r="F52" s="115">
        <v>618</v>
      </c>
      <c r="G52" s="128">
        <v>4.9074493174833837E-3</v>
      </c>
      <c r="H52" s="115">
        <v>1928</v>
      </c>
      <c r="I52" s="128">
        <v>4.6481912316019142E-3</v>
      </c>
      <c r="J52" s="115">
        <v>5756</v>
      </c>
      <c r="K52" s="128">
        <v>3.7796954968040693E-3</v>
      </c>
    </row>
    <row r="53" spans="1:11" ht="12" customHeight="1">
      <c r="A53" s="117" t="s">
        <v>125</v>
      </c>
      <c r="B53" s="115">
        <v>5213</v>
      </c>
      <c r="C53" s="128">
        <v>5.307699983098442E-3</v>
      </c>
      <c r="D53" s="175">
        <v>254</v>
      </c>
      <c r="E53" s="176">
        <v>6.5371252091107968E-3</v>
      </c>
      <c r="F53" s="115">
        <v>1115</v>
      </c>
      <c r="G53" s="128">
        <v>8.8540549983721246E-3</v>
      </c>
      <c r="H53" s="115">
        <v>4353</v>
      </c>
      <c r="I53" s="128">
        <v>1.0494593584628181E-2</v>
      </c>
      <c r="J53" s="115">
        <v>10681</v>
      </c>
      <c r="K53" s="128">
        <v>7.0137122309527908E-3</v>
      </c>
    </row>
    <row r="54" spans="1:11" ht="12" customHeight="1">
      <c r="A54" s="117" t="s">
        <v>126</v>
      </c>
      <c r="B54" s="115">
        <v>1939</v>
      </c>
      <c r="C54" s="128">
        <v>1.9742241065083214E-3</v>
      </c>
      <c r="D54" s="175">
        <v>89</v>
      </c>
      <c r="E54" s="176">
        <v>2.2905674945309486E-3</v>
      </c>
      <c r="F54" s="115">
        <v>400</v>
      </c>
      <c r="G54" s="128">
        <v>3.1763426003128697E-3</v>
      </c>
      <c r="H54" s="115">
        <v>1349</v>
      </c>
      <c r="I54" s="128">
        <v>3.2522873295803851E-3</v>
      </c>
      <c r="J54" s="115">
        <v>3688</v>
      </c>
      <c r="K54" s="128">
        <v>2.4217367950336009E-3</v>
      </c>
    </row>
    <row r="55" spans="1:11" ht="12" customHeight="1">
      <c r="A55" s="117" t="s">
        <v>127</v>
      </c>
      <c r="B55" s="115">
        <v>3928</v>
      </c>
      <c r="C55" s="128">
        <v>3.9993565190122159E-3</v>
      </c>
      <c r="D55" s="175">
        <v>279</v>
      </c>
      <c r="E55" s="176">
        <v>7.180543044653198E-3</v>
      </c>
      <c r="F55" s="115">
        <v>506</v>
      </c>
      <c r="G55" s="128">
        <v>4.01807338939578E-3</v>
      </c>
      <c r="H55" s="115">
        <v>2697</v>
      </c>
      <c r="I55" s="128">
        <v>6.5021637715925121E-3</v>
      </c>
      <c r="J55" s="115">
        <v>7131</v>
      </c>
      <c r="K55" s="128">
        <v>4.6825935697897532E-3</v>
      </c>
    </row>
    <row r="56" spans="1:11" ht="12" customHeight="1">
      <c r="A56" s="117" t="s">
        <v>128</v>
      </c>
      <c r="B56" s="115">
        <v>3245</v>
      </c>
      <c r="C56" s="128">
        <v>3.3039490591126887E-3</v>
      </c>
      <c r="D56" s="175">
        <v>207</v>
      </c>
      <c r="E56" s="176">
        <v>5.3274996782910825E-3</v>
      </c>
      <c r="F56" s="115">
        <v>481</v>
      </c>
      <c r="G56" s="128">
        <v>3.8195519768762258E-3</v>
      </c>
      <c r="H56" s="115">
        <v>2204</v>
      </c>
      <c r="I56" s="128">
        <v>5.3135962004411926E-3</v>
      </c>
      <c r="J56" s="115">
        <v>5930</v>
      </c>
      <c r="K56" s="128">
        <v>3.8939531438582577E-3</v>
      </c>
    </row>
    <row r="57" spans="1:11" ht="12" customHeight="1">
      <c r="A57" s="117" t="s">
        <v>129</v>
      </c>
      <c r="B57" s="115">
        <v>3870</v>
      </c>
      <c r="C57" s="128">
        <v>3.9403028840573513E-3</v>
      </c>
      <c r="D57" s="175">
        <v>196</v>
      </c>
      <c r="E57" s="176">
        <v>5.0443958306524254E-3</v>
      </c>
      <c r="F57" s="115">
        <v>717</v>
      </c>
      <c r="G57" s="128">
        <v>5.6935941110608191E-3</v>
      </c>
      <c r="H57" s="115">
        <v>3186</v>
      </c>
      <c r="I57" s="128">
        <v>7.6810877924707978E-3</v>
      </c>
      <c r="J57" s="115">
        <v>7773</v>
      </c>
      <c r="K57" s="128">
        <v>5.1041648882310681E-3</v>
      </c>
    </row>
    <row r="58" spans="1:11" ht="12" customHeight="1">
      <c r="A58" s="117" t="s">
        <v>130</v>
      </c>
      <c r="B58" s="115">
        <v>3020</v>
      </c>
      <c r="C58" s="128">
        <v>3.0748616821326099E-3</v>
      </c>
      <c r="D58" s="175">
        <v>190</v>
      </c>
      <c r="E58" s="176">
        <v>4.8899755501222494E-3</v>
      </c>
      <c r="F58" s="115">
        <v>407</v>
      </c>
      <c r="G58" s="128">
        <v>3.231928595818345E-3</v>
      </c>
      <c r="H58" s="115">
        <v>1816</v>
      </c>
      <c r="I58" s="128">
        <v>4.3781718239569896E-3</v>
      </c>
      <c r="J58" s="115">
        <v>5243</v>
      </c>
      <c r="K58" s="128">
        <v>3.4428324339374106E-3</v>
      </c>
    </row>
    <row r="59" spans="1:11" ht="21" customHeight="1">
      <c r="A59" s="113" t="s">
        <v>8</v>
      </c>
      <c r="B59" s="114">
        <v>37768</v>
      </c>
      <c r="C59" s="127">
        <v>3.8454098016816034E-2</v>
      </c>
      <c r="D59" s="173">
        <v>1840</v>
      </c>
      <c r="E59" s="174">
        <v>4.7355552695920733E-2</v>
      </c>
      <c r="F59" s="114">
        <v>5181</v>
      </c>
      <c r="G59" s="127">
        <v>4.1141577530552448E-2</v>
      </c>
      <c r="H59" s="114">
        <v>24205</v>
      </c>
      <c r="I59" s="127">
        <v>5.8355533589691047E-2</v>
      </c>
      <c r="J59" s="114">
        <v>67154</v>
      </c>
      <c r="K59" s="127">
        <v>4.4096885231476798E-2</v>
      </c>
    </row>
    <row r="60" spans="1:11" ht="12" customHeight="1">
      <c r="A60" s="117" t="s">
        <v>131</v>
      </c>
      <c r="B60" s="115">
        <v>3146</v>
      </c>
      <c r="C60" s="128">
        <v>3.2031506132414542E-3</v>
      </c>
      <c r="D60" s="175">
        <v>158</v>
      </c>
      <c r="E60" s="176">
        <v>4.0664007206279761E-3</v>
      </c>
      <c r="F60" s="115">
        <v>479</v>
      </c>
      <c r="G60" s="128">
        <v>3.8036702638746616E-3</v>
      </c>
      <c r="H60" s="115">
        <v>2190</v>
      </c>
      <c r="I60" s="128">
        <v>5.2798437744855766E-3</v>
      </c>
      <c r="J60" s="115">
        <v>5815</v>
      </c>
      <c r="K60" s="128">
        <v>3.8184380322994547E-3</v>
      </c>
    </row>
    <row r="61" spans="1:11" ht="12" customHeight="1">
      <c r="A61" s="117" t="s">
        <v>132</v>
      </c>
      <c r="B61" s="115">
        <v>7479</v>
      </c>
      <c r="C61" s="128">
        <v>7.614864410817811E-3</v>
      </c>
      <c r="D61" s="175">
        <v>349</v>
      </c>
      <c r="E61" s="176">
        <v>8.9821129841719215E-3</v>
      </c>
      <c r="F61" s="115">
        <v>1318</v>
      </c>
      <c r="G61" s="128">
        <v>1.0466048868030906E-2</v>
      </c>
      <c r="H61" s="115">
        <v>6161</v>
      </c>
      <c r="I61" s="128">
        <v>1.4853478308039104E-2</v>
      </c>
      <c r="J61" s="115">
        <v>14958</v>
      </c>
      <c r="K61" s="128">
        <v>9.8222177277962584E-3</v>
      </c>
    </row>
    <row r="62" spans="1:11" ht="12" customHeight="1">
      <c r="A62" s="117" t="s">
        <v>133</v>
      </c>
      <c r="B62" s="115">
        <v>2603</v>
      </c>
      <c r="C62" s="128">
        <v>2.650286410129531E-3</v>
      </c>
      <c r="D62" s="175">
        <v>136</v>
      </c>
      <c r="E62" s="176">
        <v>3.5001930253506625E-3</v>
      </c>
      <c r="F62" s="115">
        <v>329</v>
      </c>
      <c r="G62" s="128">
        <v>2.6125417887573354E-3</v>
      </c>
      <c r="H62" s="115">
        <v>1334</v>
      </c>
      <c r="I62" s="128">
        <v>3.216124016056511E-3</v>
      </c>
      <c r="J62" s="115">
        <v>4266</v>
      </c>
      <c r="K62" s="128">
        <v>2.8012823122595828E-3</v>
      </c>
    </row>
    <row r="63" spans="1:11" ht="12" customHeight="1">
      <c r="A63" s="117" t="s">
        <v>134</v>
      </c>
      <c r="B63" s="115">
        <v>4811</v>
      </c>
      <c r="C63" s="128">
        <v>4.8983972028940354E-3</v>
      </c>
      <c r="D63" s="175">
        <v>220</v>
      </c>
      <c r="E63" s="176">
        <v>5.6620769527731306E-3</v>
      </c>
      <c r="F63" s="115">
        <v>499</v>
      </c>
      <c r="G63" s="128">
        <v>3.9624873938903047E-3</v>
      </c>
      <c r="H63" s="115">
        <v>2505</v>
      </c>
      <c r="I63" s="128">
        <v>6.0392733584869272E-3</v>
      </c>
      <c r="J63" s="115">
        <v>7815</v>
      </c>
      <c r="K63" s="128">
        <v>5.1317443202786315E-3</v>
      </c>
    </row>
    <row r="64" spans="1:11" ht="12" customHeight="1">
      <c r="A64" s="117" t="s">
        <v>135</v>
      </c>
      <c r="B64" s="115">
        <v>4596</v>
      </c>
      <c r="C64" s="128">
        <v>4.6794914871130713E-3</v>
      </c>
      <c r="D64" s="175">
        <v>192</v>
      </c>
      <c r="E64" s="176">
        <v>4.9414489769656414E-3</v>
      </c>
      <c r="F64" s="115">
        <v>597</v>
      </c>
      <c r="G64" s="128">
        <v>4.7406913309669578E-3</v>
      </c>
      <c r="H64" s="115">
        <v>2353</v>
      </c>
      <c r="I64" s="128">
        <v>5.6728184481116724E-3</v>
      </c>
      <c r="J64" s="115">
        <v>7546</v>
      </c>
      <c r="K64" s="128">
        <v>4.955104624545432E-3</v>
      </c>
    </row>
    <row r="65" spans="1:11" ht="12" customHeight="1">
      <c r="A65" s="117" t="s">
        <v>136</v>
      </c>
      <c r="B65" s="115">
        <v>3170</v>
      </c>
      <c r="C65" s="128">
        <v>3.227586600119329E-3</v>
      </c>
      <c r="D65" s="175">
        <v>140</v>
      </c>
      <c r="E65" s="176">
        <v>3.603139879037447E-3</v>
      </c>
      <c r="F65" s="115">
        <v>309</v>
      </c>
      <c r="G65" s="128">
        <v>2.4537246587416918E-3</v>
      </c>
      <c r="H65" s="115">
        <v>1442</v>
      </c>
      <c r="I65" s="128">
        <v>3.4764998734284026E-3</v>
      </c>
      <c r="J65" s="115">
        <v>4921</v>
      </c>
      <c r="K65" s="128">
        <v>3.2313901215727629E-3</v>
      </c>
    </row>
    <row r="66" spans="1:11" ht="12" customHeight="1">
      <c r="A66" s="117" t="s">
        <v>137</v>
      </c>
      <c r="B66" s="115">
        <v>4567</v>
      </c>
      <c r="C66" s="128">
        <v>4.649964669635639E-3</v>
      </c>
      <c r="D66" s="175">
        <v>221</v>
      </c>
      <c r="E66" s="176">
        <v>5.6878136661948266E-3</v>
      </c>
      <c r="F66" s="115">
        <v>559</v>
      </c>
      <c r="G66" s="128">
        <v>4.4389387839372354E-3</v>
      </c>
      <c r="H66" s="115">
        <v>2944</v>
      </c>
      <c r="I66" s="128">
        <v>7.0976530009523005E-3</v>
      </c>
      <c r="J66" s="115">
        <v>8070</v>
      </c>
      <c r="K66" s="128">
        <v>5.2991908719959759E-3</v>
      </c>
    </row>
    <row r="67" spans="1:11" ht="12" customHeight="1">
      <c r="A67" s="117" t="s">
        <v>138</v>
      </c>
      <c r="B67" s="115">
        <v>1936</v>
      </c>
      <c r="C67" s="128">
        <v>1.9711696081485871E-3</v>
      </c>
      <c r="D67" s="175">
        <v>93</v>
      </c>
      <c r="E67" s="176">
        <v>2.3935143482177327E-3</v>
      </c>
      <c r="F67" s="115">
        <v>340</v>
      </c>
      <c r="G67" s="128">
        <v>2.6998912102659395E-3</v>
      </c>
      <c r="H67" s="115">
        <v>1571</v>
      </c>
      <c r="I67" s="128">
        <v>3.7875043697337173E-3</v>
      </c>
      <c r="J67" s="115">
        <v>3847</v>
      </c>
      <c r="K67" s="128">
        <v>2.5261446449279454E-3</v>
      </c>
    </row>
    <row r="68" spans="1:11" ht="12" customHeight="1">
      <c r="A68" s="117" t="s">
        <v>139</v>
      </c>
      <c r="B68" s="115">
        <v>3496</v>
      </c>
      <c r="C68" s="128">
        <v>3.5595087552104652E-3</v>
      </c>
      <c r="D68" s="175">
        <v>175</v>
      </c>
      <c r="E68" s="176">
        <v>4.5039248487968083E-3</v>
      </c>
      <c r="F68" s="115">
        <v>432</v>
      </c>
      <c r="G68" s="128">
        <v>3.4304500083378992E-3</v>
      </c>
      <c r="H68" s="115">
        <v>2136</v>
      </c>
      <c r="I68" s="128">
        <v>5.1496558457996312E-3</v>
      </c>
      <c r="J68" s="115">
        <v>6064</v>
      </c>
      <c r="K68" s="128">
        <v>3.9819446651528619E-3</v>
      </c>
    </row>
    <row r="69" spans="1:11" ht="12" customHeight="1">
      <c r="A69" s="117" t="s">
        <v>140</v>
      </c>
      <c r="B69" s="115">
        <v>1964</v>
      </c>
      <c r="C69" s="128">
        <v>1.999678259506108E-3</v>
      </c>
      <c r="D69" s="175">
        <v>156</v>
      </c>
      <c r="E69" s="176">
        <v>4.0149272937845841E-3</v>
      </c>
      <c r="F69" s="115">
        <v>319</v>
      </c>
      <c r="G69" s="128">
        <v>2.5331332237495136E-3</v>
      </c>
      <c r="H69" s="115">
        <v>1569</v>
      </c>
      <c r="I69" s="128">
        <v>3.7826825945972008E-3</v>
      </c>
      <c r="J69" s="115">
        <v>3852</v>
      </c>
      <c r="K69" s="128">
        <v>2.5294279106478934E-3</v>
      </c>
    </row>
    <row r="70" spans="1:11" ht="21" customHeight="1">
      <c r="A70" s="113" t="s">
        <v>9</v>
      </c>
      <c r="B70" s="114">
        <v>10547</v>
      </c>
      <c r="C70" s="127">
        <v>1.0738598066706172E-2</v>
      </c>
      <c r="D70" s="173">
        <v>420</v>
      </c>
      <c r="E70" s="174">
        <v>1.0809419637112341E-2</v>
      </c>
      <c r="F70" s="114">
        <v>1447</v>
      </c>
      <c r="G70" s="127">
        <v>1.1490419356631806E-2</v>
      </c>
      <c r="H70" s="114">
        <v>5710</v>
      </c>
      <c r="I70" s="127">
        <v>1.3766168014754632E-2</v>
      </c>
      <c r="J70" s="114">
        <v>17704</v>
      </c>
      <c r="K70" s="127">
        <v>1.1625387261191668E-2</v>
      </c>
    </row>
    <row r="71" spans="1:11" ht="12" customHeight="1">
      <c r="A71" s="117" t="s">
        <v>141</v>
      </c>
      <c r="B71" s="115">
        <v>7443</v>
      </c>
      <c r="C71" s="128">
        <v>7.5782104305009987E-3</v>
      </c>
      <c r="D71" s="175">
        <v>312</v>
      </c>
      <c r="E71" s="176">
        <v>8.0298545875691681E-3</v>
      </c>
      <c r="F71" s="115">
        <v>1100</v>
      </c>
      <c r="G71" s="128">
        <v>8.7349421508603926E-3</v>
      </c>
      <c r="H71" s="115">
        <v>4344</v>
      </c>
      <c r="I71" s="128">
        <v>1.0472895596513857E-2</v>
      </c>
      <c r="J71" s="115">
        <v>12887</v>
      </c>
      <c r="K71" s="128">
        <v>8.462289066593822E-3</v>
      </c>
    </row>
    <row r="72" spans="1:11" ht="12" customHeight="1">
      <c r="A72" s="117" t="s">
        <v>142</v>
      </c>
      <c r="B72" s="115">
        <v>3104</v>
      </c>
      <c r="C72" s="128">
        <v>3.1603876362051725E-3</v>
      </c>
      <c r="D72" s="175">
        <v>108</v>
      </c>
      <c r="E72" s="176">
        <v>2.7795650495431733E-3</v>
      </c>
      <c r="F72" s="115">
        <v>347</v>
      </c>
      <c r="G72" s="128">
        <v>2.7554772057714143E-3</v>
      </c>
      <c r="H72" s="115">
        <v>1366</v>
      </c>
      <c r="I72" s="128">
        <v>3.2932724182407752E-3</v>
      </c>
      <c r="J72" s="115">
        <v>4817</v>
      </c>
      <c r="K72" s="128">
        <v>3.1630981945978461E-3</v>
      </c>
    </row>
    <row r="73" spans="1:11" ht="21" customHeight="1">
      <c r="A73" s="113" t="s">
        <v>10</v>
      </c>
      <c r="B73" s="114">
        <v>14877</v>
      </c>
      <c r="C73" s="127">
        <v>1.5147257365922795E-2</v>
      </c>
      <c r="D73" s="173">
        <v>4750</v>
      </c>
      <c r="E73" s="174">
        <v>0.12224938875305623</v>
      </c>
      <c r="F73" s="114">
        <v>1874</v>
      </c>
      <c r="G73" s="127">
        <v>1.4881165082465795E-2</v>
      </c>
      <c r="H73" s="114">
        <v>10845</v>
      </c>
      <c r="I73" s="127">
        <v>2.6146075677760769E-2</v>
      </c>
      <c r="J73" s="114">
        <v>27596</v>
      </c>
      <c r="K73" s="127">
        <v>1.8121000161536675E-2</v>
      </c>
    </row>
    <row r="74" spans="1:11" ht="12" customHeight="1">
      <c r="A74" s="117" t="s">
        <v>143</v>
      </c>
      <c r="B74" s="115">
        <v>4716</v>
      </c>
      <c r="C74" s="128">
        <v>4.8016714215024471E-3</v>
      </c>
      <c r="D74" s="175">
        <v>242</v>
      </c>
      <c r="E74" s="176">
        <v>6.2282846480504438E-3</v>
      </c>
      <c r="F74" s="115">
        <v>634</v>
      </c>
      <c r="G74" s="128">
        <v>5.0345030214958989E-3</v>
      </c>
      <c r="H74" s="115">
        <v>3288</v>
      </c>
      <c r="I74" s="128">
        <v>7.9269983244331394E-3</v>
      </c>
      <c r="J74" s="115">
        <v>8638</v>
      </c>
      <c r="K74" s="128">
        <v>5.6721698577820619E-3</v>
      </c>
    </row>
    <row r="75" spans="1:11" ht="12" customHeight="1">
      <c r="A75" s="117" t="s">
        <v>144</v>
      </c>
      <c r="B75" s="115">
        <v>2256</v>
      </c>
      <c r="C75" s="128">
        <v>2.2969827665202543E-3</v>
      </c>
      <c r="D75" s="175">
        <v>116</v>
      </c>
      <c r="E75" s="176">
        <v>2.9854587569167418E-3</v>
      </c>
      <c r="F75" s="115">
        <v>265</v>
      </c>
      <c r="G75" s="128">
        <v>2.1043269727072764E-3</v>
      </c>
      <c r="H75" s="115">
        <v>1453</v>
      </c>
      <c r="I75" s="128">
        <v>3.5030196366792436E-3</v>
      </c>
      <c r="J75" s="115">
        <v>3974</v>
      </c>
      <c r="K75" s="128">
        <v>2.6095395942146229E-3</v>
      </c>
    </row>
    <row r="76" spans="1:11" ht="12" customHeight="1">
      <c r="A76" s="117" t="s">
        <v>145</v>
      </c>
      <c r="B76" s="115">
        <v>1750</v>
      </c>
      <c r="C76" s="128">
        <v>1.7817907098450555E-3</v>
      </c>
      <c r="D76" s="175">
        <v>68</v>
      </c>
      <c r="E76" s="176">
        <v>1.7500965126753313E-3</v>
      </c>
      <c r="F76" s="115">
        <v>210</v>
      </c>
      <c r="G76" s="128">
        <v>1.6675798651642566E-3</v>
      </c>
      <c r="H76" s="115">
        <v>1124</v>
      </c>
      <c r="I76" s="128">
        <v>2.7098376267222779E-3</v>
      </c>
      <c r="J76" s="115">
        <v>3084</v>
      </c>
      <c r="K76" s="128">
        <v>2.0251182960638898E-3</v>
      </c>
    </row>
    <row r="77" spans="1:11" ht="12" customHeight="1">
      <c r="A77" s="117" t="s">
        <v>146</v>
      </c>
      <c r="B77" s="115">
        <v>2998</v>
      </c>
      <c r="C77" s="128">
        <v>3.052462027494558E-3</v>
      </c>
      <c r="D77" s="175">
        <v>153</v>
      </c>
      <c r="E77" s="176">
        <v>3.9377171535194952E-3</v>
      </c>
      <c r="F77" s="115">
        <v>362</v>
      </c>
      <c r="G77" s="128">
        <v>2.8745900532831472E-3</v>
      </c>
      <c r="H77" s="115">
        <v>2440</v>
      </c>
      <c r="I77" s="128">
        <v>5.8825656665501408E-3</v>
      </c>
      <c r="J77" s="115">
        <v>5800</v>
      </c>
      <c r="K77" s="128">
        <v>3.8085882351396108E-3</v>
      </c>
    </row>
    <row r="78" spans="1:11" ht="12" customHeight="1">
      <c r="A78" s="117" t="s">
        <v>147</v>
      </c>
      <c r="B78" s="115">
        <v>3157</v>
      </c>
      <c r="C78" s="128">
        <v>3.21435044056048E-3</v>
      </c>
      <c r="D78" s="175">
        <v>217</v>
      </c>
      <c r="E78" s="176">
        <v>5.5848668125080426E-3</v>
      </c>
      <c r="F78" s="115">
        <v>403</v>
      </c>
      <c r="G78" s="128">
        <v>3.2001651698152162E-3</v>
      </c>
      <c r="H78" s="115">
        <v>2540</v>
      </c>
      <c r="I78" s="128">
        <v>6.1236544233759654E-3</v>
      </c>
      <c r="J78" s="115">
        <v>6100</v>
      </c>
      <c r="K78" s="128">
        <v>4.0055841783364875E-3</v>
      </c>
    </row>
    <row r="79" spans="1:11" ht="21" customHeight="1">
      <c r="A79" s="113" t="s">
        <v>11</v>
      </c>
      <c r="B79" s="114">
        <v>86818</v>
      </c>
      <c r="C79" s="127">
        <v>8.8395146198473162E-2</v>
      </c>
      <c r="D79" s="173">
        <v>3119</v>
      </c>
      <c r="E79" s="174">
        <v>8.0272809162269976E-2</v>
      </c>
      <c r="F79" s="114">
        <v>11454</v>
      </c>
      <c r="G79" s="127">
        <v>9.0954570359959019E-2</v>
      </c>
      <c r="H79" s="114">
        <v>38443</v>
      </c>
      <c r="I79" s="127">
        <v>9.2681750786552067E-2</v>
      </c>
      <c r="J79" s="114">
        <v>136715</v>
      </c>
      <c r="K79" s="127">
        <v>8.9774334580536533E-2</v>
      </c>
    </row>
    <row r="80" spans="1:11" ht="12" customHeight="1">
      <c r="A80" s="117" t="s">
        <v>148</v>
      </c>
      <c r="B80" s="115">
        <v>9416</v>
      </c>
      <c r="C80" s="128">
        <v>9.5870521850863095E-3</v>
      </c>
      <c r="D80" s="175">
        <v>283</v>
      </c>
      <c r="E80" s="176">
        <v>7.283489898339982E-3</v>
      </c>
      <c r="F80" s="115">
        <v>1079</v>
      </c>
      <c r="G80" s="128">
        <v>8.5681841643439668E-3</v>
      </c>
      <c r="H80" s="115">
        <v>3787</v>
      </c>
      <c r="I80" s="128">
        <v>9.1300312209940098E-3</v>
      </c>
      <c r="J80" s="115">
        <v>14282</v>
      </c>
      <c r="K80" s="128">
        <v>9.3783202024592966E-3</v>
      </c>
    </row>
    <row r="81" spans="1:11" ht="12" customHeight="1">
      <c r="A81" s="117" t="s">
        <v>149</v>
      </c>
      <c r="B81" s="115">
        <v>10059</v>
      </c>
      <c r="C81" s="128">
        <v>1.0241733000189379E-2</v>
      </c>
      <c r="D81" s="175">
        <v>361</v>
      </c>
      <c r="E81" s="176">
        <v>9.2909535452322736E-3</v>
      </c>
      <c r="F81" s="115">
        <v>1117</v>
      </c>
      <c r="G81" s="128">
        <v>8.8699367113736893E-3</v>
      </c>
      <c r="H81" s="115">
        <v>4239</v>
      </c>
      <c r="I81" s="128">
        <v>1.021975240184674E-2</v>
      </c>
      <c r="J81" s="115">
        <v>15415</v>
      </c>
      <c r="K81" s="128">
        <v>1.0122308214599501E-2</v>
      </c>
    </row>
    <row r="82" spans="1:11" ht="12" customHeight="1">
      <c r="A82" s="117" t="s">
        <v>150</v>
      </c>
      <c r="B82" s="115">
        <v>2704</v>
      </c>
      <c r="C82" s="128">
        <v>2.7531211882405888E-3</v>
      </c>
      <c r="D82" s="175">
        <v>79</v>
      </c>
      <c r="E82" s="176">
        <v>2.033200360313988E-3</v>
      </c>
      <c r="F82" s="115">
        <v>254</v>
      </c>
      <c r="G82" s="128">
        <v>2.0169775511986723E-3</v>
      </c>
      <c r="H82" s="115">
        <v>1114</v>
      </c>
      <c r="I82" s="128">
        <v>2.6857287510396954E-3</v>
      </c>
      <c r="J82" s="115">
        <v>4072</v>
      </c>
      <c r="K82" s="128">
        <v>2.6738916023256029E-3</v>
      </c>
    </row>
    <row r="83" spans="1:11" ht="12" customHeight="1">
      <c r="A83" s="117" t="s">
        <v>151</v>
      </c>
      <c r="B83" s="115">
        <v>59458</v>
      </c>
      <c r="C83" s="128">
        <v>6.0538121157695607E-2</v>
      </c>
      <c r="D83" s="175">
        <v>2230</v>
      </c>
      <c r="E83" s="176">
        <v>5.7392870930382194E-2</v>
      </c>
      <c r="F83" s="115">
        <v>8404</v>
      </c>
      <c r="G83" s="128">
        <v>6.6734958032573399E-2</v>
      </c>
      <c r="H83" s="115">
        <v>27154</v>
      </c>
      <c r="I83" s="128">
        <v>6.5465241028484639E-2</v>
      </c>
      <c r="J83" s="115">
        <v>95016</v>
      </c>
      <c r="K83" s="128">
        <v>6.2392555129314707E-2</v>
      </c>
    </row>
    <row r="84" spans="1:11" ht="12" customHeight="1">
      <c r="A84" s="117" t="s">
        <v>152</v>
      </c>
      <c r="B84" s="115">
        <v>5181</v>
      </c>
      <c r="C84" s="128">
        <v>5.2751186672612754E-3</v>
      </c>
      <c r="D84" s="175">
        <v>166</v>
      </c>
      <c r="E84" s="176">
        <v>4.2722944280015442E-3</v>
      </c>
      <c r="F84" s="115">
        <v>600</v>
      </c>
      <c r="G84" s="128">
        <v>4.7645139004693048E-3</v>
      </c>
      <c r="H84" s="115">
        <v>2149</v>
      </c>
      <c r="I84" s="128">
        <v>5.1809973841869883E-3</v>
      </c>
      <c r="J84" s="115">
        <v>7930</v>
      </c>
      <c r="K84" s="128">
        <v>5.2072594318374335E-3</v>
      </c>
    </row>
    <row r="85" spans="1:11" ht="21" customHeight="1">
      <c r="A85" s="113" t="s">
        <v>12</v>
      </c>
      <c r="B85" s="114">
        <v>21091</v>
      </c>
      <c r="C85" s="127">
        <v>2.147414163505261E-2</v>
      </c>
      <c r="D85" s="173">
        <v>819</v>
      </c>
      <c r="E85" s="174">
        <v>2.1078368292369063E-2</v>
      </c>
      <c r="F85" s="114">
        <v>2199</v>
      </c>
      <c r="G85" s="127">
        <v>1.746194344522E-2</v>
      </c>
      <c r="H85" s="114">
        <v>9512</v>
      </c>
      <c r="I85" s="127">
        <v>2.2932362549272514E-2</v>
      </c>
      <c r="J85" s="114">
        <v>32802</v>
      </c>
      <c r="K85" s="127">
        <v>2.153953642914647E-2</v>
      </c>
    </row>
    <row r="86" spans="1:11" ht="12" customHeight="1">
      <c r="A86" s="117" t="s">
        <v>153</v>
      </c>
      <c r="B86" s="115">
        <v>5446</v>
      </c>
      <c r="C86" s="128">
        <v>5.5449326890378127E-3</v>
      </c>
      <c r="D86" s="175">
        <v>239</v>
      </c>
      <c r="E86" s="176">
        <v>6.1510745077853557E-3</v>
      </c>
      <c r="F86" s="115">
        <v>543</v>
      </c>
      <c r="G86" s="128">
        <v>4.311885079924721E-3</v>
      </c>
      <c r="H86" s="115">
        <v>2388</v>
      </c>
      <c r="I86" s="128">
        <v>5.7571995130007115E-3</v>
      </c>
      <c r="J86" s="115">
        <v>8377</v>
      </c>
      <c r="K86" s="128">
        <v>5.5007833872007797E-3</v>
      </c>
    </row>
    <row r="87" spans="1:11" ht="12" customHeight="1">
      <c r="A87" s="117" t="s">
        <v>154</v>
      </c>
      <c r="B87" s="115">
        <v>5547</v>
      </c>
      <c r="C87" s="128">
        <v>5.6477674671488705E-3</v>
      </c>
      <c r="D87" s="175">
        <v>233</v>
      </c>
      <c r="E87" s="176">
        <v>5.9966542272551797E-3</v>
      </c>
      <c r="F87" s="115">
        <v>635</v>
      </c>
      <c r="G87" s="128">
        <v>5.0424438779966803E-3</v>
      </c>
      <c r="H87" s="115">
        <v>2618</v>
      </c>
      <c r="I87" s="128">
        <v>6.3117036537001098E-3</v>
      </c>
      <c r="J87" s="115">
        <v>8800</v>
      </c>
      <c r="K87" s="128">
        <v>5.7785476671083757E-3</v>
      </c>
    </row>
    <row r="88" spans="1:11" ht="12" customHeight="1">
      <c r="A88" s="117" t="s">
        <v>155</v>
      </c>
      <c r="B88" s="115">
        <v>5869</v>
      </c>
      <c r="C88" s="128">
        <v>5.9756169577603602E-3</v>
      </c>
      <c r="D88" s="175">
        <v>213</v>
      </c>
      <c r="E88" s="176">
        <v>5.4819199588212585E-3</v>
      </c>
      <c r="F88" s="115">
        <v>530</v>
      </c>
      <c r="G88" s="128">
        <v>4.2086539454145528E-3</v>
      </c>
      <c r="H88" s="115">
        <v>2329</v>
      </c>
      <c r="I88" s="128">
        <v>5.6149571464734743E-3</v>
      </c>
      <c r="J88" s="115">
        <v>8728</v>
      </c>
      <c r="K88" s="128">
        <v>5.7312686407411254E-3</v>
      </c>
    </row>
    <row r="89" spans="1:11" ht="12" customHeight="1">
      <c r="A89" s="117" t="s">
        <v>156</v>
      </c>
      <c r="B89" s="115">
        <v>4229</v>
      </c>
      <c r="C89" s="128">
        <v>4.3058245211055656E-3</v>
      </c>
      <c r="D89" s="175">
        <v>134</v>
      </c>
      <c r="E89" s="176">
        <v>3.4487195985072705E-3</v>
      </c>
      <c r="F89" s="115">
        <v>491</v>
      </c>
      <c r="G89" s="128">
        <v>3.8989605418840475E-3</v>
      </c>
      <c r="H89" s="115">
        <v>2177</v>
      </c>
      <c r="I89" s="128">
        <v>5.2485022360982195E-3</v>
      </c>
      <c r="J89" s="115">
        <v>6897</v>
      </c>
      <c r="K89" s="128">
        <v>4.5289367340961891E-3</v>
      </c>
    </row>
    <row r="90" spans="1:11" ht="21" customHeight="1">
      <c r="A90" s="113" t="s">
        <v>13</v>
      </c>
      <c r="B90" s="114">
        <v>5744</v>
      </c>
      <c r="C90" s="127">
        <v>5.8483461927714281E-3</v>
      </c>
      <c r="D90" s="173">
        <v>182</v>
      </c>
      <c r="E90" s="174">
        <v>4.6840818427486813E-3</v>
      </c>
      <c r="F90" s="114">
        <v>510</v>
      </c>
      <c r="G90" s="127">
        <v>4.0498368153989092E-3</v>
      </c>
      <c r="H90" s="114">
        <v>2288</v>
      </c>
      <c r="I90" s="127">
        <v>5.516110756174886E-3</v>
      </c>
      <c r="J90" s="114">
        <v>8542</v>
      </c>
      <c r="K90" s="127">
        <v>5.6091311559590615E-3</v>
      </c>
    </row>
    <row r="91" spans="1:11" ht="12" customHeight="1">
      <c r="A91" s="117" t="s">
        <v>157</v>
      </c>
      <c r="B91" s="115">
        <v>4378</v>
      </c>
      <c r="C91" s="128">
        <v>4.4575312729723728E-3</v>
      </c>
      <c r="D91" s="175">
        <v>143</v>
      </c>
      <c r="E91" s="176">
        <v>3.680350019302535E-3</v>
      </c>
      <c r="F91" s="115">
        <v>388</v>
      </c>
      <c r="G91" s="128">
        <v>3.0810523223034837E-3</v>
      </c>
      <c r="H91" s="115">
        <v>1784</v>
      </c>
      <c r="I91" s="128">
        <v>4.3010234217727254E-3</v>
      </c>
      <c r="J91" s="115">
        <v>6550</v>
      </c>
      <c r="K91" s="128">
        <v>4.3010780931318025E-3</v>
      </c>
    </row>
    <row r="92" spans="1:11" ht="12" customHeight="1">
      <c r="A92" s="117" t="s">
        <v>158</v>
      </c>
      <c r="B92" s="115">
        <v>1366</v>
      </c>
      <c r="C92" s="128">
        <v>1.3908149197990548E-3</v>
      </c>
      <c r="D92" s="175">
        <v>39</v>
      </c>
      <c r="E92" s="176">
        <v>1.003731823446146E-3</v>
      </c>
      <c r="F92" s="115">
        <v>122</v>
      </c>
      <c r="G92" s="128">
        <v>9.6878449309542526E-4</v>
      </c>
      <c r="H92" s="115">
        <v>504</v>
      </c>
      <c r="I92" s="128">
        <v>1.2150873344021602E-3</v>
      </c>
      <c r="J92" s="115">
        <v>1992</v>
      </c>
      <c r="K92" s="128">
        <v>1.3080530628272594E-3</v>
      </c>
    </row>
    <row r="93" spans="1:11" ht="21" customHeight="1">
      <c r="A93" s="113" t="s">
        <v>14</v>
      </c>
      <c r="B93" s="114">
        <v>185980</v>
      </c>
      <c r="C93" s="127">
        <v>0.18935853498113339</v>
      </c>
      <c r="D93" s="173">
        <v>6422</v>
      </c>
      <c r="E93" s="174">
        <v>0.16528117359413202</v>
      </c>
      <c r="F93" s="114">
        <v>21522</v>
      </c>
      <c r="G93" s="127">
        <v>0.17090311360983396</v>
      </c>
      <c r="H93" s="114">
        <v>57084</v>
      </c>
      <c r="I93" s="127">
        <v>0.13762310594645419</v>
      </c>
      <c r="J93" s="114">
        <v>264586</v>
      </c>
      <c r="K93" s="127">
        <v>0.17374122875562917</v>
      </c>
    </row>
    <row r="94" spans="1:11" ht="12" customHeight="1">
      <c r="A94" s="117" t="s">
        <v>159</v>
      </c>
      <c r="B94" s="115">
        <v>9298</v>
      </c>
      <c r="C94" s="128">
        <v>9.4669085829367575E-3</v>
      </c>
      <c r="D94" s="175">
        <v>342</v>
      </c>
      <c r="E94" s="176">
        <v>8.8019559902200485E-3</v>
      </c>
      <c r="F94" s="115">
        <v>814</v>
      </c>
      <c r="G94" s="128">
        <v>6.46385719163669E-3</v>
      </c>
      <c r="H94" s="115">
        <v>3310</v>
      </c>
      <c r="I94" s="128">
        <v>7.9800378509348215E-3</v>
      </c>
      <c r="J94" s="115">
        <v>13422</v>
      </c>
      <c r="K94" s="128">
        <v>8.8135984986282521E-3</v>
      </c>
    </row>
    <row r="95" spans="1:11" ht="12" customHeight="1">
      <c r="A95" s="117" t="s">
        <v>160</v>
      </c>
      <c r="B95" s="115">
        <v>6170</v>
      </c>
      <c r="C95" s="128">
        <v>6.2820849598537098E-3</v>
      </c>
      <c r="D95" s="175">
        <v>210</v>
      </c>
      <c r="E95" s="176">
        <v>5.4047098185561705E-3</v>
      </c>
      <c r="F95" s="115">
        <v>534</v>
      </c>
      <c r="G95" s="128">
        <v>4.2404173714176811E-3</v>
      </c>
      <c r="H95" s="115">
        <v>2107</v>
      </c>
      <c r="I95" s="128">
        <v>5.079740106320142E-3</v>
      </c>
      <c r="J95" s="115">
        <v>8811</v>
      </c>
      <c r="K95" s="128">
        <v>5.785770851692261E-3</v>
      </c>
    </row>
    <row r="96" spans="1:11" ht="12" customHeight="1">
      <c r="A96" s="117" t="s">
        <v>161</v>
      </c>
      <c r="B96" s="115">
        <v>33587</v>
      </c>
      <c r="C96" s="128">
        <v>3.4197145469466214E-2</v>
      </c>
      <c r="D96" s="175">
        <v>1209</v>
      </c>
      <c r="E96" s="176">
        <v>3.1115686526830524E-2</v>
      </c>
      <c r="F96" s="115">
        <v>3522</v>
      </c>
      <c r="G96" s="128">
        <v>2.7967696595754817E-2</v>
      </c>
      <c r="H96" s="115">
        <v>9665</v>
      </c>
      <c r="I96" s="128">
        <v>2.3301228347216027E-2</v>
      </c>
      <c r="J96" s="115">
        <v>46774</v>
      </c>
      <c r="K96" s="128">
        <v>3.0714294156968993E-2</v>
      </c>
    </row>
    <row r="97" spans="1:12" ht="12" customHeight="1">
      <c r="A97" s="117" t="s">
        <v>162</v>
      </c>
      <c r="B97" s="115">
        <v>111305</v>
      </c>
      <c r="C97" s="128">
        <v>0.11332697997674508</v>
      </c>
      <c r="D97" s="175">
        <v>3677</v>
      </c>
      <c r="E97" s="176">
        <v>9.463389525157638E-2</v>
      </c>
      <c r="F97" s="115">
        <v>13986</v>
      </c>
      <c r="G97" s="128">
        <v>0.11106081901993949</v>
      </c>
      <c r="H97" s="115">
        <v>32584</v>
      </c>
      <c r="I97" s="128">
        <v>7.8556360524126956E-2</v>
      </c>
      <c r="J97" s="115">
        <v>157875</v>
      </c>
      <c r="K97" s="128">
        <v>0.10366911510735623</v>
      </c>
    </row>
    <row r="98" spans="1:12" ht="12" customHeight="1">
      <c r="A98" s="117" t="s">
        <v>163</v>
      </c>
      <c r="B98" s="115">
        <v>25620</v>
      </c>
      <c r="C98" s="128">
        <v>2.6085415992131614E-2</v>
      </c>
      <c r="D98" s="175">
        <v>984</v>
      </c>
      <c r="E98" s="176">
        <v>2.5324926006948911E-2</v>
      </c>
      <c r="F98" s="115">
        <v>2666</v>
      </c>
      <c r="G98" s="128">
        <v>2.1170323431085276E-2</v>
      </c>
      <c r="H98" s="115">
        <v>9418</v>
      </c>
      <c r="I98" s="128">
        <v>2.2705739117856238E-2</v>
      </c>
      <c r="J98" s="115">
        <v>37704</v>
      </c>
      <c r="K98" s="128">
        <v>2.4758450140983431E-2</v>
      </c>
    </row>
    <row r="99" spans="1:12" ht="21" customHeight="1">
      <c r="A99" s="113" t="s">
        <v>15</v>
      </c>
      <c r="B99" s="114">
        <v>90196</v>
      </c>
      <c r="C99" s="127">
        <v>9.1834511351534073E-2</v>
      </c>
      <c r="D99" s="173">
        <v>3792</v>
      </c>
      <c r="E99" s="174">
        <v>9.7593617295071419E-2</v>
      </c>
      <c r="F99" s="114">
        <v>9984</v>
      </c>
      <c r="G99" s="127">
        <v>7.9281511303809227E-2</v>
      </c>
      <c r="H99" s="114">
        <v>32048</v>
      </c>
      <c r="I99" s="127">
        <v>7.7264124787540536E-2</v>
      </c>
      <c r="J99" s="114">
        <v>132228</v>
      </c>
      <c r="K99" s="127">
        <v>8.6827931923455254E-2</v>
      </c>
    </row>
    <row r="100" spans="1:12" ht="12" customHeight="1">
      <c r="A100" s="117" t="s">
        <v>164</v>
      </c>
      <c r="B100" s="115">
        <v>25539</v>
      </c>
      <c r="C100" s="128">
        <v>2.6002944536418784E-2</v>
      </c>
      <c r="D100" s="175">
        <v>1095</v>
      </c>
      <c r="E100" s="176">
        <v>2.8181701196757173E-2</v>
      </c>
      <c r="F100" s="115">
        <v>3005</v>
      </c>
      <c r="G100" s="128">
        <v>2.3862273784850434E-2</v>
      </c>
      <c r="H100" s="115">
        <v>9462</v>
      </c>
      <c r="I100" s="128">
        <v>2.2811818170859602E-2</v>
      </c>
      <c r="J100" s="115">
        <v>38006</v>
      </c>
      <c r="K100" s="128">
        <v>2.4956759390468285E-2</v>
      </c>
    </row>
    <row r="101" spans="1:12" ht="12" customHeight="1">
      <c r="A101" s="117" t="s">
        <v>165</v>
      </c>
      <c r="B101" s="115">
        <v>8324</v>
      </c>
      <c r="C101" s="128">
        <v>8.4752147821429945E-3</v>
      </c>
      <c r="D101" s="175">
        <v>411</v>
      </c>
      <c r="E101" s="176">
        <v>1.0577789216317076E-2</v>
      </c>
      <c r="F101" s="115">
        <v>870</v>
      </c>
      <c r="G101" s="128">
        <v>6.9085451556804914E-3</v>
      </c>
      <c r="H101" s="115">
        <v>3307</v>
      </c>
      <c r="I101" s="128">
        <v>7.9728051882300473E-3</v>
      </c>
      <c r="J101" s="115">
        <v>12501</v>
      </c>
      <c r="K101" s="128">
        <v>8.2088209530138401E-3</v>
      </c>
    </row>
    <row r="102" spans="1:12" ht="12" customHeight="1">
      <c r="A102" s="117" t="s">
        <v>166</v>
      </c>
      <c r="B102" s="115">
        <v>9655</v>
      </c>
      <c r="C102" s="128">
        <v>9.8303938877451497E-3</v>
      </c>
      <c r="D102" s="175">
        <v>348</v>
      </c>
      <c r="E102" s="176">
        <v>8.9563762707502246E-3</v>
      </c>
      <c r="F102" s="115">
        <v>1139</v>
      </c>
      <c r="G102" s="128">
        <v>9.0446355543908966E-3</v>
      </c>
      <c r="H102" s="115">
        <v>3357</v>
      </c>
      <c r="I102" s="128">
        <v>8.0933495666429597E-3</v>
      </c>
      <c r="J102" s="115">
        <v>14151</v>
      </c>
      <c r="K102" s="128">
        <v>9.2922986405966617E-3</v>
      </c>
    </row>
    <row r="103" spans="1:12" ht="12" customHeight="1">
      <c r="A103" s="117" t="s">
        <v>167</v>
      </c>
      <c r="B103" s="115">
        <v>14902</v>
      </c>
      <c r="C103" s="128">
        <v>1.517271151892058E-2</v>
      </c>
      <c r="D103" s="175">
        <v>663</v>
      </c>
      <c r="E103" s="176">
        <v>1.7063440998584482E-2</v>
      </c>
      <c r="F103" s="115">
        <v>1695</v>
      </c>
      <c r="G103" s="128">
        <v>1.3459751768825785E-2</v>
      </c>
      <c r="H103" s="115">
        <v>5506</v>
      </c>
      <c r="I103" s="128">
        <v>1.3274346950829949E-2</v>
      </c>
      <c r="J103" s="115">
        <v>22103</v>
      </c>
      <c r="K103" s="128">
        <v>1.4514004441601867E-2</v>
      </c>
    </row>
    <row r="104" spans="1:12" ht="12" customHeight="1">
      <c r="A104" s="117" t="s">
        <v>168</v>
      </c>
      <c r="B104" s="115">
        <v>16516</v>
      </c>
      <c r="C104" s="128">
        <v>1.6816031636457677E-2</v>
      </c>
      <c r="D104" s="175">
        <v>607</v>
      </c>
      <c r="E104" s="176">
        <v>1.5622185046969501E-2</v>
      </c>
      <c r="F104" s="115">
        <v>1744</v>
      </c>
      <c r="G104" s="128">
        <v>1.3848853737364112E-2</v>
      </c>
      <c r="H104" s="115">
        <v>5668</v>
      </c>
      <c r="I104" s="128">
        <v>1.3664910736887786E-2</v>
      </c>
      <c r="J104" s="115">
        <v>23928</v>
      </c>
      <c r="K104" s="128">
        <v>1.5712396429382863E-2</v>
      </c>
    </row>
    <row r="105" spans="1:12" ht="12" customHeight="1">
      <c r="A105" s="117" t="s">
        <v>169</v>
      </c>
      <c r="B105" s="115">
        <v>15260</v>
      </c>
      <c r="C105" s="128">
        <v>1.5537214989848884E-2</v>
      </c>
      <c r="D105" s="175">
        <v>668</v>
      </c>
      <c r="E105" s="176">
        <v>1.7192124565692961E-2</v>
      </c>
      <c r="F105" s="115">
        <v>1531</v>
      </c>
      <c r="G105" s="128">
        <v>1.2157451302697509E-2</v>
      </c>
      <c r="H105" s="115">
        <v>4748</v>
      </c>
      <c r="I105" s="128">
        <v>1.1446894174090191E-2</v>
      </c>
      <c r="J105" s="115">
        <v>21539</v>
      </c>
      <c r="K105" s="128">
        <v>1.4143652068391738E-2</v>
      </c>
    </row>
    <row r="106" spans="1:12" ht="21" customHeight="1">
      <c r="A106" s="113" t="s">
        <v>16</v>
      </c>
      <c r="B106" s="114">
        <v>10237</v>
      </c>
      <c r="C106" s="127">
        <v>1.0422966569533619E-2</v>
      </c>
      <c r="D106" s="173">
        <v>450</v>
      </c>
      <c r="E106" s="174">
        <v>1.1581521039763223E-2</v>
      </c>
      <c r="F106" s="114">
        <v>1000</v>
      </c>
      <c r="G106" s="127">
        <v>7.940856500782174E-3</v>
      </c>
      <c r="H106" s="114">
        <v>4599</v>
      </c>
      <c r="I106" s="127">
        <v>1.1087671926419712E-2</v>
      </c>
      <c r="J106" s="114">
        <v>15836</v>
      </c>
      <c r="K106" s="127">
        <v>1.0398759188219118E-2</v>
      </c>
      <c r="L106" s="114"/>
    </row>
    <row r="107" spans="1:12" ht="12" customHeight="1">
      <c r="A107" s="117" t="s">
        <v>170</v>
      </c>
      <c r="B107" s="115">
        <v>3765</v>
      </c>
      <c r="C107" s="128">
        <v>3.8333954414666478E-3</v>
      </c>
      <c r="D107" s="175">
        <v>194</v>
      </c>
      <c r="E107" s="176">
        <v>4.9929224038090334E-3</v>
      </c>
      <c r="F107" s="115">
        <v>367</v>
      </c>
      <c r="G107" s="128">
        <v>2.9142943357870579E-3</v>
      </c>
      <c r="H107" s="115">
        <v>1601</v>
      </c>
      <c r="I107" s="128">
        <v>3.859830996781465E-3</v>
      </c>
      <c r="J107" s="115">
        <v>5733</v>
      </c>
      <c r="K107" s="128">
        <v>3.7645924744923085E-3</v>
      </c>
    </row>
    <row r="108" spans="1:12" ht="12" customHeight="1">
      <c r="A108" s="117" t="s">
        <v>171</v>
      </c>
      <c r="B108" s="115">
        <v>6472</v>
      </c>
      <c r="C108" s="128">
        <v>6.5895711280669709E-3</v>
      </c>
      <c r="D108" s="175">
        <v>256</v>
      </c>
      <c r="E108" s="176">
        <v>6.5885986359541888E-3</v>
      </c>
      <c r="F108" s="115">
        <v>633</v>
      </c>
      <c r="G108" s="128">
        <v>5.0265621649951166E-3</v>
      </c>
      <c r="H108" s="115">
        <v>2998</v>
      </c>
      <c r="I108" s="128">
        <v>7.2278409296382467E-3</v>
      </c>
      <c r="J108" s="115">
        <v>10103</v>
      </c>
      <c r="K108" s="128">
        <v>6.6341667137268089E-3</v>
      </c>
    </row>
    <row r="109" spans="1:12" ht="21" customHeight="1">
      <c r="A109" s="113" t="s">
        <v>17</v>
      </c>
      <c r="B109" s="114">
        <v>66656</v>
      </c>
      <c r="C109" s="127">
        <v>6.7866880888818301E-2</v>
      </c>
      <c r="D109" s="173">
        <v>2562</v>
      </c>
      <c r="E109" s="174">
        <v>6.593745978638528E-2</v>
      </c>
      <c r="F109" s="114">
        <v>5888</v>
      </c>
      <c r="G109" s="127">
        <v>4.6755763076605443E-2</v>
      </c>
      <c r="H109" s="114">
        <v>23910</v>
      </c>
      <c r="I109" s="127">
        <v>5.7644321757054862E-2</v>
      </c>
      <c r="J109" s="114">
        <v>96454</v>
      </c>
      <c r="K109" s="127">
        <v>6.3336822350371733E-2</v>
      </c>
    </row>
    <row r="110" spans="1:12" ht="12" customHeight="1">
      <c r="A110" s="117" t="s">
        <v>172</v>
      </c>
      <c r="B110" s="115">
        <v>23652</v>
      </c>
      <c r="C110" s="128">
        <v>2.4081665068145859E-2</v>
      </c>
      <c r="D110" s="175">
        <v>930</v>
      </c>
      <c r="E110" s="176">
        <v>2.3935143482177325E-2</v>
      </c>
      <c r="F110" s="115">
        <v>2055</v>
      </c>
      <c r="G110" s="128">
        <v>1.6318460109107369E-2</v>
      </c>
      <c r="H110" s="115">
        <v>8420</v>
      </c>
      <c r="I110" s="128">
        <v>2.02996733247345E-2</v>
      </c>
      <c r="J110" s="115">
        <v>34127</v>
      </c>
      <c r="K110" s="128">
        <v>2.2409601844932674E-2</v>
      </c>
    </row>
    <row r="111" spans="1:12" ht="12" customHeight="1">
      <c r="A111" s="117" t="s">
        <v>173</v>
      </c>
      <c r="B111" s="115">
        <v>11771</v>
      </c>
      <c r="C111" s="128">
        <v>1.1984833397477799E-2</v>
      </c>
      <c r="D111" s="175">
        <v>411</v>
      </c>
      <c r="E111" s="176">
        <v>1.0577789216317076E-2</v>
      </c>
      <c r="F111" s="115">
        <v>1068</v>
      </c>
      <c r="G111" s="128">
        <v>8.4808347428353623E-3</v>
      </c>
      <c r="H111" s="115">
        <v>3897</v>
      </c>
      <c r="I111" s="128">
        <v>9.3952288535024166E-3</v>
      </c>
      <c r="J111" s="115">
        <v>16736</v>
      </c>
      <c r="K111" s="128">
        <v>1.0989747017809746E-2</v>
      </c>
    </row>
    <row r="112" spans="1:12" ht="12" customHeight="1">
      <c r="A112" s="117" t="s">
        <v>174</v>
      </c>
      <c r="B112" s="115">
        <v>8379</v>
      </c>
      <c r="C112" s="128">
        <v>8.5312139187381248E-3</v>
      </c>
      <c r="D112" s="175">
        <v>356</v>
      </c>
      <c r="E112" s="176">
        <v>9.1622699781237944E-3</v>
      </c>
      <c r="F112" s="115">
        <v>626</v>
      </c>
      <c r="G112" s="128">
        <v>4.9709761694896413E-3</v>
      </c>
      <c r="H112" s="115">
        <v>2976</v>
      </c>
      <c r="I112" s="128">
        <v>7.1748014031365647E-3</v>
      </c>
      <c r="J112" s="115">
        <v>11981</v>
      </c>
      <c r="K112" s="128">
        <v>7.8673613181392543E-3</v>
      </c>
    </row>
    <row r="113" spans="1:11" ht="12" customHeight="1">
      <c r="A113" s="117" t="s">
        <v>175</v>
      </c>
      <c r="B113" s="115">
        <v>18303</v>
      </c>
      <c r="C113" s="128">
        <v>1.8635494492739456E-2</v>
      </c>
      <c r="D113" s="175">
        <v>707</v>
      </c>
      <c r="E113" s="176">
        <v>1.8195856389139106E-2</v>
      </c>
      <c r="F113" s="115">
        <v>1687</v>
      </c>
      <c r="G113" s="128">
        <v>1.3396224916819528E-2</v>
      </c>
      <c r="H113" s="115">
        <v>6788</v>
      </c>
      <c r="I113" s="128">
        <v>1.6365104813337032E-2</v>
      </c>
      <c r="J113" s="115">
        <v>26778</v>
      </c>
      <c r="K113" s="128">
        <v>1.7583857889753189E-2</v>
      </c>
    </row>
    <row r="114" spans="1:11" ht="12" customHeight="1">
      <c r="A114" s="117" t="s">
        <v>176</v>
      </c>
      <c r="B114" s="115">
        <v>4551</v>
      </c>
      <c r="C114" s="128">
        <v>4.6336740117170561E-3</v>
      </c>
      <c r="D114" s="175">
        <v>158</v>
      </c>
      <c r="E114" s="176">
        <v>4.0664007206279761E-3</v>
      </c>
      <c r="F114" s="115">
        <v>452</v>
      </c>
      <c r="G114" s="128">
        <v>3.5892671383535427E-3</v>
      </c>
      <c r="H114" s="115">
        <v>1829</v>
      </c>
      <c r="I114" s="128">
        <v>4.4095133623443467E-3</v>
      </c>
      <c r="J114" s="115">
        <v>6832</v>
      </c>
      <c r="K114" s="128">
        <v>4.4862542797368659E-3</v>
      </c>
    </row>
    <row r="115" spans="1:11" ht="21" customHeight="1">
      <c r="A115" s="113" t="s">
        <v>18</v>
      </c>
      <c r="B115" s="114">
        <v>169491</v>
      </c>
      <c r="C115" s="127">
        <v>0.17256999382991331</v>
      </c>
      <c r="D115" s="173">
        <v>6240</v>
      </c>
      <c r="E115" s="174">
        <v>0.16059709175138334</v>
      </c>
      <c r="F115" s="114">
        <v>17415</v>
      </c>
      <c r="G115" s="127">
        <v>0.13829001596112156</v>
      </c>
      <c r="H115" s="114">
        <v>48616</v>
      </c>
      <c r="I115" s="127">
        <v>0.1172077100184433</v>
      </c>
      <c r="J115" s="114">
        <v>235522</v>
      </c>
      <c r="K115" s="127">
        <v>0.15465626177871578</v>
      </c>
    </row>
    <row r="116" spans="1:11" ht="12" customHeight="1">
      <c r="A116" s="117" t="s">
        <v>177</v>
      </c>
      <c r="B116" s="115">
        <v>13248</v>
      </c>
      <c r="C116" s="128">
        <v>1.3488664756587027E-2</v>
      </c>
      <c r="D116" s="175">
        <v>450</v>
      </c>
      <c r="E116" s="176">
        <v>1.1581521039763223E-2</v>
      </c>
      <c r="F116" s="115">
        <v>1224</v>
      </c>
      <c r="G116" s="128">
        <v>9.7196083569573814E-3</v>
      </c>
      <c r="H116" s="115">
        <v>3641</v>
      </c>
      <c r="I116" s="128">
        <v>8.7780416360283033E-3</v>
      </c>
      <c r="J116" s="115">
        <v>18113</v>
      </c>
      <c r="K116" s="128">
        <v>1.1893958397083409E-2</v>
      </c>
    </row>
    <row r="117" spans="1:11" ht="12" customHeight="1">
      <c r="A117" s="117" t="s">
        <v>178</v>
      </c>
      <c r="B117" s="115">
        <v>9124</v>
      </c>
      <c r="C117" s="128">
        <v>9.2897476780721636E-3</v>
      </c>
      <c r="D117" s="175">
        <v>317</v>
      </c>
      <c r="E117" s="176">
        <v>8.1585381546776473E-3</v>
      </c>
      <c r="F117" s="115">
        <v>768</v>
      </c>
      <c r="G117" s="128">
        <v>6.0985777926007099E-3</v>
      </c>
      <c r="H117" s="115">
        <v>2631</v>
      </c>
      <c r="I117" s="128">
        <v>6.3430451920874669E-3</v>
      </c>
      <c r="J117" s="115">
        <v>12523</v>
      </c>
      <c r="K117" s="128">
        <v>8.2232673221816124E-3</v>
      </c>
    </row>
    <row r="118" spans="1:11" ht="12" customHeight="1">
      <c r="A118" s="117" t="s">
        <v>179</v>
      </c>
      <c r="B118" s="115">
        <v>39033</v>
      </c>
      <c r="C118" s="128">
        <v>3.9742078158504029E-2</v>
      </c>
      <c r="D118" s="175">
        <v>1403</v>
      </c>
      <c r="E118" s="176">
        <v>3.6108608930639559E-2</v>
      </c>
      <c r="F118" s="115">
        <v>4683</v>
      </c>
      <c r="G118" s="128">
        <v>3.7187030993162923E-2</v>
      </c>
      <c r="H118" s="115">
        <v>11788</v>
      </c>
      <c r="I118" s="128">
        <v>2.8419542654628302E-2</v>
      </c>
      <c r="J118" s="115">
        <v>55504</v>
      </c>
      <c r="K118" s="128">
        <v>3.6446876103998098E-2</v>
      </c>
    </row>
    <row r="119" spans="1:11" ht="12" customHeight="1">
      <c r="A119" s="117" t="s">
        <v>180</v>
      </c>
      <c r="B119" s="115">
        <v>4773</v>
      </c>
      <c r="C119" s="128">
        <v>4.8597068903374003E-3</v>
      </c>
      <c r="D119" s="175">
        <v>175</v>
      </c>
      <c r="E119" s="176">
        <v>4.5039248487968083E-3</v>
      </c>
      <c r="F119" s="115">
        <v>388</v>
      </c>
      <c r="G119" s="128">
        <v>3.0810523223034837E-3</v>
      </c>
      <c r="H119" s="115">
        <v>1236</v>
      </c>
      <c r="I119" s="128">
        <v>2.9798570343672025E-3</v>
      </c>
      <c r="J119" s="115">
        <v>6397</v>
      </c>
      <c r="K119" s="128">
        <v>4.2006101621013953E-3</v>
      </c>
    </row>
    <row r="120" spans="1:11" ht="12" customHeight="1">
      <c r="A120" s="117" t="s">
        <v>181</v>
      </c>
      <c r="B120" s="115">
        <v>18684</v>
      </c>
      <c r="C120" s="128">
        <v>1.9023415784425724E-2</v>
      </c>
      <c r="D120" s="175">
        <v>646</v>
      </c>
      <c r="E120" s="176">
        <v>1.6625916870415647E-2</v>
      </c>
      <c r="F120" s="115">
        <v>1580</v>
      </c>
      <c r="G120" s="128">
        <v>1.2546553271235836E-2</v>
      </c>
      <c r="H120" s="115">
        <v>6321</v>
      </c>
      <c r="I120" s="128">
        <v>1.5239220318960425E-2</v>
      </c>
      <c r="J120" s="115">
        <v>26585</v>
      </c>
      <c r="K120" s="128">
        <v>1.74571238329632E-2</v>
      </c>
    </row>
    <row r="121" spans="1:11" ht="12" customHeight="1">
      <c r="A121" s="117" t="s">
        <v>182</v>
      </c>
      <c r="B121" s="115">
        <v>50809</v>
      </c>
      <c r="C121" s="128">
        <v>5.1732002386581384E-2</v>
      </c>
      <c r="D121" s="175">
        <v>1980</v>
      </c>
      <c r="E121" s="176">
        <v>5.0958692574958178E-2</v>
      </c>
      <c r="F121" s="115">
        <v>5069</v>
      </c>
      <c r="G121" s="128">
        <v>4.0252201602464843E-2</v>
      </c>
      <c r="H121" s="115">
        <v>13357</v>
      </c>
      <c r="I121" s="128">
        <v>3.2202225249225502E-2</v>
      </c>
      <c r="J121" s="115">
        <v>69235</v>
      </c>
      <c r="K121" s="128">
        <v>4.5463380424119133E-2</v>
      </c>
    </row>
    <row r="122" spans="1:11" ht="12" customHeight="1">
      <c r="A122" s="117" t="s">
        <v>183</v>
      </c>
      <c r="B122" s="115">
        <v>6335</v>
      </c>
      <c r="C122" s="128">
        <v>6.4500823696391008E-3</v>
      </c>
      <c r="D122" s="175">
        <v>258</v>
      </c>
      <c r="E122" s="176">
        <v>6.6400720627975808E-3</v>
      </c>
      <c r="F122" s="115">
        <v>882</v>
      </c>
      <c r="G122" s="128">
        <v>7.0038354336898782E-3</v>
      </c>
      <c r="H122" s="115">
        <v>1980</v>
      </c>
      <c r="I122" s="128">
        <v>4.7735573851513434E-3</v>
      </c>
      <c r="J122" s="115">
        <v>9197</v>
      </c>
      <c r="K122" s="128">
        <v>6.0392389652722421E-3</v>
      </c>
    </row>
    <row r="123" spans="1:11" ht="12" customHeight="1">
      <c r="A123" s="117" t="s">
        <v>184</v>
      </c>
      <c r="B123" s="115">
        <v>13213</v>
      </c>
      <c r="C123" s="128">
        <v>1.3453028942390125E-2</v>
      </c>
      <c r="D123" s="175">
        <v>524</v>
      </c>
      <c r="E123" s="176">
        <v>1.348603783296873E-2</v>
      </c>
      <c r="F123" s="115">
        <v>1502</v>
      </c>
      <c r="G123" s="128">
        <v>1.1927166464174827E-2</v>
      </c>
      <c r="H123" s="115">
        <v>3782</v>
      </c>
      <c r="I123" s="128">
        <v>9.1179767831527179E-3</v>
      </c>
      <c r="J123" s="115">
        <v>18497</v>
      </c>
      <c r="K123" s="128">
        <v>1.2146113204375411E-2</v>
      </c>
    </row>
    <row r="124" spans="1:11" ht="12" customHeight="1">
      <c r="A124" s="117" t="s">
        <v>185</v>
      </c>
      <c r="B124" s="115">
        <v>14272</v>
      </c>
      <c r="C124" s="128">
        <v>1.4531266863376361E-2</v>
      </c>
      <c r="D124" s="175">
        <v>487</v>
      </c>
      <c r="E124" s="176">
        <v>1.2533779436365976E-2</v>
      </c>
      <c r="F124" s="115">
        <v>1319</v>
      </c>
      <c r="G124" s="128">
        <v>1.0473989724531688E-2</v>
      </c>
      <c r="H124" s="115">
        <v>3880</v>
      </c>
      <c r="I124" s="128">
        <v>9.3542437648420265E-3</v>
      </c>
      <c r="J124" s="115">
        <v>19471</v>
      </c>
      <c r="K124" s="128">
        <v>1.2785693366621271E-2</v>
      </c>
    </row>
    <row r="125" spans="1:11" ht="21" customHeight="1">
      <c r="A125" s="113" t="s">
        <v>19</v>
      </c>
      <c r="B125" s="114">
        <v>42660</v>
      </c>
      <c r="C125" s="127">
        <v>4.3434966675422897E-2</v>
      </c>
      <c r="D125" s="173">
        <v>1538</v>
      </c>
      <c r="E125" s="174">
        <v>3.9583065242568521E-2</v>
      </c>
      <c r="F125" s="114">
        <v>4583</v>
      </c>
      <c r="G125" s="127">
        <v>3.6392945343084702E-2</v>
      </c>
      <c r="H125" s="114">
        <v>15780</v>
      </c>
      <c r="I125" s="127">
        <v>3.8043805827115251E-2</v>
      </c>
      <c r="J125" s="114">
        <v>63023</v>
      </c>
      <c r="K125" s="127">
        <v>4.1384251093655809E-2</v>
      </c>
    </row>
    <row r="126" spans="1:11" ht="12" customHeight="1">
      <c r="A126" s="117" t="s">
        <v>186</v>
      </c>
      <c r="B126" s="115">
        <v>15096</v>
      </c>
      <c r="C126" s="128">
        <v>1.5370235746183404E-2</v>
      </c>
      <c r="D126" s="175">
        <v>599</v>
      </c>
      <c r="E126" s="176">
        <v>1.5416291339595933E-2</v>
      </c>
      <c r="F126" s="115">
        <v>1628</v>
      </c>
      <c r="G126" s="128">
        <v>1.292771438327338E-2</v>
      </c>
      <c r="H126" s="115">
        <v>5689</v>
      </c>
      <c r="I126" s="128">
        <v>1.3715539375821208E-2</v>
      </c>
      <c r="J126" s="115">
        <v>22413</v>
      </c>
      <c r="K126" s="128">
        <v>1.4717566916238638E-2</v>
      </c>
    </row>
    <row r="127" spans="1:11" ht="12" customHeight="1">
      <c r="A127" s="117" t="s">
        <v>187</v>
      </c>
      <c r="B127" s="115">
        <v>3743</v>
      </c>
      <c r="C127" s="128">
        <v>3.8109957868285959E-3</v>
      </c>
      <c r="D127" s="175">
        <v>139</v>
      </c>
      <c r="E127" s="176">
        <v>3.577403165615751E-3</v>
      </c>
      <c r="F127" s="115">
        <v>442</v>
      </c>
      <c r="G127" s="128">
        <v>3.509858573345721E-3</v>
      </c>
      <c r="H127" s="115">
        <v>1382</v>
      </c>
      <c r="I127" s="128">
        <v>3.3318466193329073E-3</v>
      </c>
      <c r="J127" s="115">
        <v>5567</v>
      </c>
      <c r="K127" s="128">
        <v>3.6555880525900369E-3</v>
      </c>
    </row>
    <row r="128" spans="1:11" ht="12" customHeight="1">
      <c r="A128" s="117" t="s">
        <v>188</v>
      </c>
      <c r="B128" s="115">
        <v>3804</v>
      </c>
      <c r="C128" s="128">
        <v>3.8731039201431948E-3</v>
      </c>
      <c r="D128" s="175">
        <v>157</v>
      </c>
      <c r="E128" s="176">
        <v>4.0406640072062801E-3</v>
      </c>
      <c r="F128" s="115">
        <v>336</v>
      </c>
      <c r="G128" s="128">
        <v>2.6681277842628107E-3</v>
      </c>
      <c r="H128" s="115">
        <v>1426</v>
      </c>
      <c r="I128" s="128">
        <v>3.4379256723362705E-3</v>
      </c>
      <c r="J128" s="115">
        <v>5566</v>
      </c>
      <c r="K128" s="128">
        <v>3.6549313994460476E-3</v>
      </c>
    </row>
    <row r="129" spans="1:11" ht="12" customHeight="1">
      <c r="A129" s="117" t="s">
        <v>189</v>
      </c>
      <c r="B129" s="115">
        <v>1341</v>
      </c>
      <c r="C129" s="128">
        <v>1.3653607668012682E-3</v>
      </c>
      <c r="D129" s="175">
        <v>63</v>
      </c>
      <c r="E129" s="176">
        <v>1.6214129455668512E-3</v>
      </c>
      <c r="F129" s="115">
        <v>105</v>
      </c>
      <c r="G129" s="128">
        <v>8.3378993258212831E-4</v>
      </c>
      <c r="H129" s="115">
        <v>539</v>
      </c>
      <c r="I129" s="128">
        <v>1.2994683992911991E-3</v>
      </c>
      <c r="J129" s="115">
        <v>1985</v>
      </c>
      <c r="K129" s="128">
        <v>1.3034564908193324E-3</v>
      </c>
    </row>
    <row r="130" spans="1:11" ht="12" customHeight="1">
      <c r="A130" s="117" t="s">
        <v>190</v>
      </c>
      <c r="B130" s="115">
        <v>3776</v>
      </c>
      <c r="C130" s="128">
        <v>3.844595268785674E-3</v>
      </c>
      <c r="D130" s="175">
        <v>133</v>
      </c>
      <c r="E130" s="176">
        <v>3.4229828850855745E-3</v>
      </c>
      <c r="F130" s="115">
        <v>512</v>
      </c>
      <c r="G130" s="128">
        <v>4.065718528400473E-3</v>
      </c>
      <c r="H130" s="115">
        <v>1551</v>
      </c>
      <c r="I130" s="128">
        <v>3.7392866183685522E-3</v>
      </c>
      <c r="J130" s="115">
        <v>5839</v>
      </c>
      <c r="K130" s="128">
        <v>3.8341977077552048E-3</v>
      </c>
    </row>
    <row r="131" spans="1:11" ht="12" customHeight="1">
      <c r="A131" s="117" t="s">
        <v>191</v>
      </c>
      <c r="B131" s="115">
        <v>2577</v>
      </c>
      <c r="C131" s="128">
        <v>2.623814091011833E-3</v>
      </c>
      <c r="D131" s="175">
        <v>106</v>
      </c>
      <c r="E131" s="176">
        <v>2.7280916226997813E-3</v>
      </c>
      <c r="F131" s="115">
        <v>347</v>
      </c>
      <c r="G131" s="128">
        <v>2.7554772057714143E-3</v>
      </c>
      <c r="H131" s="115">
        <v>1182</v>
      </c>
      <c r="I131" s="128">
        <v>2.8496691056812567E-3</v>
      </c>
      <c r="J131" s="115">
        <v>4106</v>
      </c>
      <c r="K131" s="128">
        <v>2.6962178092212489E-3</v>
      </c>
    </row>
    <row r="132" spans="1:11" ht="12" customHeight="1">
      <c r="A132" s="117" t="s">
        <v>192</v>
      </c>
      <c r="B132" s="115">
        <v>9740</v>
      </c>
      <c r="C132" s="128">
        <v>9.9169380079376229E-3</v>
      </c>
      <c r="D132" s="175">
        <v>280</v>
      </c>
      <c r="E132" s="176">
        <v>7.206279758074894E-3</v>
      </c>
      <c r="F132" s="115">
        <v>947</v>
      </c>
      <c r="G132" s="128">
        <v>7.5199911062407195E-3</v>
      </c>
      <c r="H132" s="115">
        <v>3093</v>
      </c>
      <c r="I132" s="128">
        <v>7.4568752486227803E-3</v>
      </c>
      <c r="J132" s="115">
        <v>13780</v>
      </c>
      <c r="K132" s="128">
        <v>9.0486803241765241E-3</v>
      </c>
    </row>
    <row r="133" spans="1:11" ht="12" customHeight="1">
      <c r="A133" s="117" t="s">
        <v>193</v>
      </c>
      <c r="B133" s="115">
        <v>2583</v>
      </c>
      <c r="C133" s="128">
        <v>2.629923087731302E-3</v>
      </c>
      <c r="D133" s="175">
        <v>61</v>
      </c>
      <c r="E133" s="176">
        <v>1.5699395187234589E-3</v>
      </c>
      <c r="F133" s="115">
        <v>266</v>
      </c>
      <c r="G133" s="128">
        <v>2.1122678292080583E-3</v>
      </c>
      <c r="H133" s="115">
        <v>918</v>
      </c>
      <c r="I133" s="128">
        <v>2.2131947876610773E-3</v>
      </c>
      <c r="J133" s="115">
        <v>3767</v>
      </c>
      <c r="K133" s="128">
        <v>2.4736123934087782E-3</v>
      </c>
    </row>
    <row r="134" spans="1:11" ht="18.75" customHeight="1" thickBot="1">
      <c r="A134" s="124" t="s">
        <v>22</v>
      </c>
      <c r="B134" s="125">
        <v>982158</v>
      </c>
      <c r="C134" s="129">
        <v>1</v>
      </c>
      <c r="D134" s="125">
        <v>38855</v>
      </c>
      <c r="E134" s="129">
        <v>1</v>
      </c>
      <c r="F134" s="125">
        <v>125931</v>
      </c>
      <c r="G134" s="129">
        <v>1</v>
      </c>
      <c r="H134" s="125">
        <v>414785</v>
      </c>
      <c r="I134" s="129">
        <v>1</v>
      </c>
      <c r="J134" s="125">
        <v>1522874</v>
      </c>
      <c r="K134" s="129">
        <v>1</v>
      </c>
    </row>
    <row r="135" spans="1:11" ht="10.8" thickTop="1">
      <c r="A135" s="70"/>
      <c r="G135" s="119"/>
      <c r="H135" s="118"/>
      <c r="I135" s="110"/>
      <c r="J135" s="118"/>
      <c r="K135" s="110"/>
    </row>
    <row r="136" spans="1:11">
      <c r="A136" s="118"/>
      <c r="B136" s="118"/>
      <c r="C136" s="120"/>
      <c r="D136" s="120"/>
      <c r="E136" s="120"/>
      <c r="F136" s="118"/>
      <c r="G136" s="118"/>
      <c r="H136" s="118"/>
      <c r="J136" s="118"/>
    </row>
    <row r="137" spans="1:11">
      <c r="A137" s="118"/>
      <c r="B137" s="118"/>
      <c r="C137" s="120"/>
      <c r="D137" s="120"/>
      <c r="E137" s="120"/>
      <c r="F137" s="118"/>
      <c r="G137" s="118"/>
      <c r="H137" s="118"/>
      <c r="J137" s="118"/>
    </row>
    <row r="138" spans="1:11">
      <c r="A138" s="118"/>
      <c r="B138" s="118"/>
      <c r="C138" s="120"/>
      <c r="D138" s="120"/>
      <c r="E138" s="120"/>
      <c r="F138" s="118"/>
      <c r="G138" s="118"/>
      <c r="H138" s="118"/>
      <c r="J138" s="118"/>
    </row>
    <row r="139" spans="1:11">
      <c r="A139" s="107"/>
      <c r="B139" s="119"/>
      <c r="C139" s="119"/>
      <c r="D139" s="119"/>
      <c r="E139" s="119"/>
      <c r="F139" s="121"/>
      <c r="G139" s="118"/>
      <c r="H139" s="118"/>
      <c r="J139" s="118"/>
    </row>
    <row r="140" spans="1:11">
      <c r="A140" s="107"/>
      <c r="B140" s="119"/>
      <c r="C140" s="119"/>
      <c r="D140" s="119"/>
      <c r="E140" s="119"/>
      <c r="F140" s="121"/>
      <c r="G140" s="122"/>
      <c r="H140" s="118"/>
      <c r="I140" s="111"/>
      <c r="J140" s="118"/>
      <c r="K140" s="111"/>
    </row>
    <row r="141" spans="1:11">
      <c r="A141" s="107"/>
      <c r="B141" s="119"/>
      <c r="C141" s="119"/>
      <c r="D141" s="119"/>
      <c r="E141" s="119"/>
      <c r="F141" s="121"/>
      <c r="G141" s="118"/>
      <c r="H141" s="118"/>
      <c r="J141" s="118"/>
    </row>
    <row r="142" spans="1:11">
      <c r="A142" s="118"/>
      <c r="B142" s="119"/>
      <c r="C142" s="119"/>
      <c r="D142" s="119"/>
      <c r="E142" s="119"/>
      <c r="F142" s="121"/>
    </row>
    <row r="143" spans="1:11">
      <c r="A143" s="118"/>
      <c r="B143" s="118"/>
      <c r="C143" s="119"/>
      <c r="D143" s="119"/>
      <c r="E143" s="119"/>
      <c r="F143" s="121"/>
    </row>
    <row r="144" spans="1:11">
      <c r="A144" s="118"/>
      <c r="B144" s="118"/>
      <c r="C144" s="118"/>
      <c r="D144" s="118"/>
      <c r="E144" s="118"/>
      <c r="F144" s="121"/>
    </row>
    <row r="145" spans="1:10">
      <c r="A145" s="118"/>
      <c r="B145" s="118"/>
      <c r="C145" s="118"/>
      <c r="D145" s="118"/>
      <c r="E145" s="118"/>
      <c r="F145" s="118"/>
    </row>
    <row r="146" spans="1:10">
      <c r="A146" s="118"/>
      <c r="B146" s="118"/>
      <c r="C146" s="118"/>
      <c r="D146" s="118"/>
      <c r="E146" s="118"/>
      <c r="F146" s="118"/>
    </row>
    <row r="147" spans="1:10">
      <c r="A147" s="118"/>
      <c r="B147" s="118"/>
      <c r="C147" s="118"/>
      <c r="D147" s="118"/>
      <c r="E147" s="118"/>
      <c r="F147" s="118"/>
    </row>
    <row r="148" spans="1:10">
      <c r="A148" s="118"/>
      <c r="B148" s="118"/>
      <c r="C148" s="122"/>
      <c r="D148" s="122"/>
      <c r="E148" s="122"/>
      <c r="F148" s="118"/>
      <c r="H148" s="123"/>
      <c r="J148" s="123"/>
    </row>
    <row r="149" spans="1:10">
      <c r="A149" s="118"/>
      <c r="B149" s="118"/>
      <c r="C149" s="118"/>
      <c r="D149" s="118"/>
      <c r="E149" s="118"/>
      <c r="F149" s="118"/>
      <c r="H149" s="123"/>
      <c r="J149" s="123"/>
    </row>
    <row r="150" spans="1:10">
      <c r="H150" s="123"/>
      <c r="J150" s="123"/>
    </row>
    <row r="151" spans="1:10">
      <c r="H151" s="123"/>
      <c r="J151" s="123"/>
    </row>
    <row r="152" spans="1:10">
      <c r="H152" s="123"/>
      <c r="J152" s="123"/>
    </row>
    <row r="153" spans="1:10">
      <c r="H153" s="123"/>
      <c r="J153" s="123"/>
    </row>
    <row r="154" spans="1:10">
      <c r="H154" s="123"/>
      <c r="J154" s="123"/>
    </row>
    <row r="155" spans="1:10">
      <c r="H155" s="123"/>
      <c r="J155" s="123"/>
    </row>
    <row r="156" spans="1:10">
      <c r="B156" s="123"/>
      <c r="F156" s="123"/>
      <c r="H156" s="123"/>
      <c r="J156" s="123"/>
    </row>
    <row r="157" spans="1:10">
      <c r="B157" s="123"/>
      <c r="F157" s="123"/>
      <c r="H157" s="123"/>
      <c r="J157" s="123"/>
    </row>
    <row r="158" spans="1:10">
      <c r="B158" s="123"/>
      <c r="F158" s="123"/>
      <c r="H158" s="123"/>
      <c r="J158" s="123"/>
    </row>
    <row r="159" spans="1:10">
      <c r="B159" s="123"/>
      <c r="F159" s="123"/>
      <c r="H159" s="123"/>
      <c r="J159" s="123"/>
    </row>
    <row r="160" spans="1:10">
      <c r="B160" s="123"/>
      <c r="F160" s="123"/>
      <c r="H160" s="123"/>
      <c r="J160" s="123"/>
    </row>
    <row r="161" spans="2:10">
      <c r="B161" s="123"/>
      <c r="F161" s="123"/>
      <c r="H161" s="123"/>
      <c r="J161" s="123"/>
    </row>
    <row r="162" spans="2:10">
      <c r="B162" s="123"/>
      <c r="F162" s="123"/>
      <c r="H162" s="123"/>
      <c r="J162" s="123"/>
    </row>
    <row r="163" spans="2:10">
      <c r="B163" s="123"/>
      <c r="F163" s="123"/>
      <c r="H163" s="123"/>
      <c r="J163" s="123"/>
    </row>
    <row r="164" spans="2:10">
      <c r="B164" s="123"/>
      <c r="F164" s="123"/>
      <c r="H164" s="123"/>
      <c r="J164" s="123"/>
    </row>
    <row r="165" spans="2:10">
      <c r="B165" s="123"/>
      <c r="F165" s="123"/>
      <c r="H165" s="123"/>
      <c r="J165" s="123"/>
    </row>
    <row r="166" spans="2:10">
      <c r="B166" s="123"/>
      <c r="F166" s="123"/>
      <c r="H166" s="123"/>
      <c r="J166" s="123"/>
    </row>
    <row r="167" spans="2:10">
      <c r="B167" s="123"/>
      <c r="F167" s="123"/>
      <c r="H167" s="123"/>
      <c r="J167" s="123"/>
    </row>
    <row r="168" spans="2:10">
      <c r="B168" s="123"/>
      <c r="F168" s="123"/>
      <c r="H168" s="123"/>
      <c r="J168" s="123"/>
    </row>
    <row r="169" spans="2:10">
      <c r="B169" s="123"/>
      <c r="F169" s="123"/>
    </row>
    <row r="170" spans="2:10">
      <c r="B170" s="123"/>
      <c r="F170" s="123"/>
    </row>
    <row r="171" spans="2:10">
      <c r="B171" s="123"/>
      <c r="F171" s="123"/>
    </row>
    <row r="172" spans="2:10">
      <c r="B172" s="123"/>
      <c r="F172" s="123"/>
    </row>
    <row r="173" spans="2:10">
      <c r="B173" s="123"/>
      <c r="F173" s="123"/>
    </row>
    <row r="174" spans="2:10">
      <c r="B174" s="123"/>
      <c r="F174" s="123"/>
    </row>
    <row r="175" spans="2:10">
      <c r="B175" s="123"/>
      <c r="F175" s="123"/>
    </row>
    <row r="176" spans="2:10">
      <c r="B176" s="123"/>
      <c r="F176" s="123"/>
    </row>
  </sheetData>
  <mergeCells count="7">
    <mergeCell ref="J2:K2"/>
    <mergeCell ref="A1:I1"/>
    <mergeCell ref="A2:A3"/>
    <mergeCell ref="B2:C2"/>
    <mergeCell ref="F2:G2"/>
    <mergeCell ref="H2:I2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zoomScaleSheetLayoutView="100" workbookViewId="0">
      <selection sqref="A1:J1"/>
    </sheetView>
  </sheetViews>
  <sheetFormatPr defaultColWidth="9.109375" defaultRowHeight="10.199999999999999"/>
  <cols>
    <col min="1" max="1" width="35.5546875" style="105" customWidth="1"/>
    <col min="2" max="2" width="12.33203125" style="105" bestFit="1" customWidth="1"/>
    <col min="3" max="3" width="14.44140625" style="105" bestFit="1" customWidth="1"/>
    <col min="4" max="4" width="11" style="105" bestFit="1" customWidth="1"/>
    <col min="5" max="6" width="12.33203125" style="105" bestFit="1" customWidth="1"/>
    <col min="7" max="7" width="11" style="105" bestFit="1" customWidth="1"/>
    <col min="8" max="8" width="12.33203125" style="105" bestFit="1" customWidth="1"/>
    <col min="9" max="9" width="14.44140625" style="105" bestFit="1" customWidth="1"/>
    <col min="10" max="10" width="11" style="105" bestFit="1" customWidth="1"/>
    <col min="11" max="16384" width="9.109375" style="105"/>
  </cols>
  <sheetData>
    <row r="1" spans="1:10" ht="25.5" customHeight="1" thickBot="1">
      <c r="A1" s="191" t="s">
        <v>204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3" customHeight="1" thickTop="1">
      <c r="A2" s="192" t="s">
        <v>201</v>
      </c>
      <c r="B2" s="194" t="s">
        <v>39</v>
      </c>
      <c r="C2" s="194"/>
      <c r="D2" s="194"/>
      <c r="E2" s="195" t="s">
        <v>40</v>
      </c>
      <c r="F2" s="195"/>
      <c r="G2" s="195"/>
      <c r="H2" s="196" t="s">
        <v>21</v>
      </c>
      <c r="I2" s="196"/>
      <c r="J2" s="196"/>
    </row>
    <row r="3" spans="1:10" ht="48.75" customHeight="1" thickBot="1">
      <c r="A3" s="193"/>
      <c r="B3" s="171" t="s">
        <v>69</v>
      </c>
      <c r="C3" s="171" t="s">
        <v>31</v>
      </c>
      <c r="D3" s="171" t="s">
        <v>70</v>
      </c>
      <c r="E3" s="171" t="s">
        <v>69</v>
      </c>
      <c r="F3" s="171" t="s">
        <v>31</v>
      </c>
      <c r="G3" s="171" t="s">
        <v>70</v>
      </c>
      <c r="H3" s="171" t="s">
        <v>69</v>
      </c>
      <c r="I3" s="171" t="s">
        <v>31</v>
      </c>
      <c r="J3" s="171" t="s">
        <v>70</v>
      </c>
    </row>
    <row r="4" spans="1:10" ht="21.75" customHeight="1" thickTop="1">
      <c r="A4" s="15" t="s">
        <v>0</v>
      </c>
      <c r="B4" s="140">
        <v>45948</v>
      </c>
      <c r="C4" s="140">
        <v>105475</v>
      </c>
      <c r="D4" s="141">
        <v>491.77424566625524</v>
      </c>
      <c r="E4" s="140">
        <v>7659</v>
      </c>
      <c r="F4" s="140">
        <v>8378</v>
      </c>
      <c r="G4" s="141">
        <v>202.41871969717295</v>
      </c>
      <c r="H4" s="140">
        <v>53607</v>
      </c>
      <c r="I4" s="140">
        <v>113853</v>
      </c>
      <c r="J4" s="141">
        <v>450.04758924527169</v>
      </c>
    </row>
    <row r="5" spans="1:10" ht="21.75" customHeight="1">
      <c r="A5" s="15" t="s">
        <v>1</v>
      </c>
      <c r="B5" s="140">
        <v>849</v>
      </c>
      <c r="C5" s="140">
        <v>1846</v>
      </c>
      <c r="D5" s="141">
        <v>422.44607838422689</v>
      </c>
      <c r="E5" s="140">
        <v>176</v>
      </c>
      <c r="F5" s="140">
        <v>188</v>
      </c>
      <c r="G5" s="141">
        <v>150.95660046728966</v>
      </c>
      <c r="H5" s="140">
        <v>1025</v>
      </c>
      <c r="I5" s="140">
        <v>2034</v>
      </c>
      <c r="J5" s="141">
        <v>376.10609970089723</v>
      </c>
    </row>
    <row r="6" spans="1:10" ht="21.75" customHeight="1">
      <c r="A6" s="15" t="s">
        <v>2</v>
      </c>
      <c r="B6" s="140">
        <v>66102</v>
      </c>
      <c r="C6" s="140">
        <v>161723</v>
      </c>
      <c r="D6" s="141">
        <v>462.3139578447425</v>
      </c>
      <c r="E6" s="140">
        <v>12989</v>
      </c>
      <c r="F6" s="140">
        <v>14328</v>
      </c>
      <c r="G6" s="141">
        <v>193.26177213338556</v>
      </c>
      <c r="H6" s="140">
        <v>79091</v>
      </c>
      <c r="I6" s="140">
        <v>176051</v>
      </c>
      <c r="J6" s="141">
        <v>417.12839935700339</v>
      </c>
    </row>
    <row r="7" spans="1:10" ht="21.75" customHeight="1">
      <c r="A7" s="15" t="s">
        <v>3</v>
      </c>
      <c r="B7" s="140">
        <v>2487</v>
      </c>
      <c r="C7" s="140">
        <v>6362</v>
      </c>
      <c r="D7" s="141">
        <v>388.20422222222157</v>
      </c>
      <c r="E7" s="140">
        <v>398</v>
      </c>
      <c r="F7" s="140">
        <v>425</v>
      </c>
      <c r="G7" s="141">
        <v>150.75937696335072</v>
      </c>
      <c r="H7" s="140">
        <v>2885</v>
      </c>
      <c r="I7" s="140">
        <v>6787</v>
      </c>
      <c r="J7" s="141">
        <v>354.20724662668601</v>
      </c>
    </row>
    <row r="8" spans="1:10" ht="21.75" customHeight="1">
      <c r="A8" s="142" t="s">
        <v>4</v>
      </c>
      <c r="B8" s="143">
        <v>22446</v>
      </c>
      <c r="C8" s="143">
        <v>53556</v>
      </c>
      <c r="D8" s="144">
        <v>444.12649664054965</v>
      </c>
      <c r="E8" s="143">
        <v>6296</v>
      </c>
      <c r="F8" s="143">
        <v>6859</v>
      </c>
      <c r="G8" s="144">
        <v>182.15314403542604</v>
      </c>
      <c r="H8" s="143">
        <v>28742</v>
      </c>
      <c r="I8" s="143">
        <v>60415</v>
      </c>
      <c r="J8" s="144">
        <v>386.06089571361133</v>
      </c>
    </row>
    <row r="9" spans="1:10" ht="21.75" customHeight="1">
      <c r="A9" s="15" t="s">
        <v>5</v>
      </c>
      <c r="B9" s="143">
        <v>8717</v>
      </c>
      <c r="C9" s="143">
        <v>17877</v>
      </c>
      <c r="D9" s="144">
        <v>406.00336652754498</v>
      </c>
      <c r="E9" s="143">
        <v>1875</v>
      </c>
      <c r="F9" s="143">
        <v>2037</v>
      </c>
      <c r="G9" s="144">
        <v>181.74529093518814</v>
      </c>
      <c r="H9" s="143">
        <v>10592</v>
      </c>
      <c r="I9" s="143">
        <v>19914</v>
      </c>
      <c r="J9" s="144">
        <v>365.40399436315755</v>
      </c>
    </row>
    <row r="10" spans="1:10" ht="21.75" customHeight="1">
      <c r="A10" s="15" t="s">
        <v>6</v>
      </c>
      <c r="B10" s="143">
        <v>16737</v>
      </c>
      <c r="C10" s="143">
        <v>36092</v>
      </c>
      <c r="D10" s="144">
        <v>485.65710764709604</v>
      </c>
      <c r="E10" s="143">
        <v>3604</v>
      </c>
      <c r="F10" s="143">
        <v>3974</v>
      </c>
      <c r="G10" s="144">
        <v>212.88680399719496</v>
      </c>
      <c r="H10" s="143">
        <v>20341</v>
      </c>
      <c r="I10" s="143">
        <v>40066</v>
      </c>
      <c r="J10" s="144">
        <v>436.71820795369791</v>
      </c>
    </row>
    <row r="11" spans="1:10" ht="21.75" customHeight="1">
      <c r="A11" s="15" t="s">
        <v>7</v>
      </c>
      <c r="B11" s="143">
        <v>28002</v>
      </c>
      <c r="C11" s="143">
        <v>68134</v>
      </c>
      <c r="D11" s="144">
        <v>428.1926110521876</v>
      </c>
      <c r="E11" s="143">
        <v>5133</v>
      </c>
      <c r="F11" s="143">
        <v>5643</v>
      </c>
      <c r="G11" s="144">
        <v>191.73865931561977</v>
      </c>
      <c r="H11" s="143">
        <v>33135</v>
      </c>
      <c r="I11" s="143">
        <v>73777</v>
      </c>
      <c r="J11" s="144">
        <v>390.16159916233079</v>
      </c>
    </row>
    <row r="12" spans="1:10" ht="21.75" customHeight="1">
      <c r="A12" s="15" t="s">
        <v>8</v>
      </c>
      <c r="B12" s="140">
        <v>30130</v>
      </c>
      <c r="C12" s="140">
        <v>71690</v>
      </c>
      <c r="D12" s="141">
        <v>460.11350925333767</v>
      </c>
      <c r="E12" s="140">
        <v>5798</v>
      </c>
      <c r="F12" s="140">
        <v>6475</v>
      </c>
      <c r="G12" s="141">
        <v>195.76892437377987</v>
      </c>
      <c r="H12" s="140">
        <v>35928</v>
      </c>
      <c r="I12" s="140">
        <v>78165</v>
      </c>
      <c r="J12" s="141">
        <v>415.92788567501054</v>
      </c>
    </row>
    <row r="13" spans="1:10" ht="21.75" customHeight="1">
      <c r="A13" s="15" t="s">
        <v>9</v>
      </c>
      <c r="B13" s="145">
        <v>8720</v>
      </c>
      <c r="C13" s="145">
        <v>20818</v>
      </c>
      <c r="D13" s="146">
        <v>490.21749509264237</v>
      </c>
      <c r="E13" s="145">
        <v>1407</v>
      </c>
      <c r="F13" s="145">
        <v>1576</v>
      </c>
      <c r="G13" s="146">
        <v>216.41482833237163</v>
      </c>
      <c r="H13" s="145">
        <v>10127</v>
      </c>
      <c r="I13" s="145">
        <v>22394</v>
      </c>
      <c r="J13" s="146">
        <v>451.24898842031837</v>
      </c>
    </row>
    <row r="14" spans="1:10" ht="21.75" customHeight="1">
      <c r="A14" s="15" t="s">
        <v>10</v>
      </c>
      <c r="B14" s="147">
        <v>11923</v>
      </c>
      <c r="C14" s="147">
        <v>29469</v>
      </c>
      <c r="D14" s="148">
        <v>445.41556421176728</v>
      </c>
      <c r="E14" s="147">
        <v>2158</v>
      </c>
      <c r="F14" s="147">
        <v>2410</v>
      </c>
      <c r="G14" s="148">
        <v>190.62179109900086</v>
      </c>
      <c r="H14" s="147">
        <v>14081</v>
      </c>
      <c r="I14" s="147">
        <v>31879</v>
      </c>
      <c r="J14" s="148">
        <v>404.62455272494697</v>
      </c>
    </row>
    <row r="15" spans="1:10" ht="21.75" customHeight="1">
      <c r="A15" s="15" t="s">
        <v>11</v>
      </c>
      <c r="B15" s="149">
        <v>71836</v>
      </c>
      <c r="C15" s="149">
        <v>169446</v>
      </c>
      <c r="D15" s="150">
        <v>506.54942285340769</v>
      </c>
      <c r="E15" s="149">
        <v>11863</v>
      </c>
      <c r="F15" s="149">
        <v>13473</v>
      </c>
      <c r="G15" s="150">
        <v>227.17524251406275</v>
      </c>
      <c r="H15" s="149">
        <v>83699</v>
      </c>
      <c r="I15" s="149">
        <v>182919</v>
      </c>
      <c r="J15" s="150">
        <v>466.38283549274968</v>
      </c>
    </row>
    <row r="16" spans="1:10" ht="21.75" customHeight="1">
      <c r="A16" s="15" t="s">
        <v>12</v>
      </c>
      <c r="B16" s="149">
        <v>17758</v>
      </c>
      <c r="C16" s="149">
        <v>41943</v>
      </c>
      <c r="D16" s="150">
        <v>485.31757259956714</v>
      </c>
      <c r="E16" s="149">
        <v>2514</v>
      </c>
      <c r="F16" s="149">
        <v>2862</v>
      </c>
      <c r="G16" s="150">
        <v>208.94836613858234</v>
      </c>
      <c r="H16" s="149">
        <v>20272</v>
      </c>
      <c r="I16" s="149">
        <v>44805</v>
      </c>
      <c r="J16" s="150">
        <v>451.58945942250864</v>
      </c>
    </row>
    <row r="17" spans="1:10" ht="21.75" customHeight="1">
      <c r="A17" s="15" t="s">
        <v>13</v>
      </c>
      <c r="B17" s="149">
        <v>5023</v>
      </c>
      <c r="C17" s="149">
        <v>11860</v>
      </c>
      <c r="D17" s="150">
        <v>491.94315916676453</v>
      </c>
      <c r="E17" s="149">
        <v>539</v>
      </c>
      <c r="F17" s="149">
        <v>616</v>
      </c>
      <c r="G17" s="150">
        <v>209.40925654853615</v>
      </c>
      <c r="H17" s="149">
        <v>5562</v>
      </c>
      <c r="I17" s="149">
        <v>12476</v>
      </c>
      <c r="J17" s="150">
        <v>466.35414157624979</v>
      </c>
    </row>
    <row r="18" spans="1:10" ht="21.75" customHeight="1">
      <c r="A18" s="15" t="s">
        <v>14</v>
      </c>
      <c r="B18" s="149">
        <v>162196</v>
      </c>
      <c r="C18" s="149">
        <v>490788</v>
      </c>
      <c r="D18" s="150">
        <v>583.92679591849276</v>
      </c>
      <c r="E18" s="149">
        <v>17362</v>
      </c>
      <c r="F18" s="149">
        <v>20699</v>
      </c>
      <c r="G18" s="150">
        <v>244.95464275346316</v>
      </c>
      <c r="H18" s="149">
        <v>179558</v>
      </c>
      <c r="I18" s="149">
        <v>511487</v>
      </c>
      <c r="J18" s="150">
        <v>551.11811102544368</v>
      </c>
    </row>
    <row r="19" spans="1:10" ht="21.75" customHeight="1">
      <c r="A19" s="15" t="s">
        <v>15</v>
      </c>
      <c r="B19" s="149">
        <v>77073</v>
      </c>
      <c r="C19" s="149">
        <v>205505</v>
      </c>
      <c r="D19" s="150">
        <v>527.46298907952098</v>
      </c>
      <c r="E19" s="149">
        <v>9331</v>
      </c>
      <c r="F19" s="149">
        <v>10918</v>
      </c>
      <c r="G19" s="150">
        <v>229.10133707767341</v>
      </c>
      <c r="H19" s="149">
        <v>86404</v>
      </c>
      <c r="I19" s="149">
        <v>216423</v>
      </c>
      <c r="J19" s="150">
        <v>495.99730186352849</v>
      </c>
    </row>
    <row r="20" spans="1:10" ht="21.75" customHeight="1">
      <c r="A20" s="15" t="s">
        <v>16</v>
      </c>
      <c r="B20" s="149">
        <v>8716</v>
      </c>
      <c r="C20" s="149">
        <v>20129</v>
      </c>
      <c r="D20" s="150">
        <v>461.7873075000561</v>
      </c>
      <c r="E20" s="149">
        <v>1071</v>
      </c>
      <c r="F20" s="149">
        <v>1218</v>
      </c>
      <c r="G20" s="150">
        <v>195.31129189290397</v>
      </c>
      <c r="H20" s="149">
        <v>9787</v>
      </c>
      <c r="I20" s="149">
        <v>21347</v>
      </c>
      <c r="J20" s="150">
        <v>434.07284710051948</v>
      </c>
    </row>
    <row r="21" spans="1:10" ht="21.75" customHeight="1">
      <c r="A21" s="15" t="s">
        <v>17</v>
      </c>
      <c r="B21" s="145">
        <v>58402</v>
      </c>
      <c r="C21" s="145">
        <v>154090</v>
      </c>
      <c r="D21" s="146">
        <v>507.56380645418284</v>
      </c>
      <c r="E21" s="145">
        <v>5692</v>
      </c>
      <c r="F21" s="145">
        <v>6722</v>
      </c>
      <c r="G21" s="146">
        <v>231.16967632388886</v>
      </c>
      <c r="H21" s="145">
        <v>64094</v>
      </c>
      <c r="I21" s="145">
        <v>160812</v>
      </c>
      <c r="J21" s="146">
        <v>483.84202446443999</v>
      </c>
    </row>
    <row r="22" spans="1:10" ht="21.75" customHeight="1">
      <c r="A22" s="15" t="s">
        <v>18</v>
      </c>
      <c r="B22" s="145">
        <v>145625</v>
      </c>
      <c r="C22" s="145">
        <v>402295</v>
      </c>
      <c r="D22" s="146">
        <v>567.83874976913376</v>
      </c>
      <c r="E22" s="145">
        <v>17626</v>
      </c>
      <c r="F22" s="145">
        <v>20263</v>
      </c>
      <c r="G22" s="146">
        <v>219.2555306746047</v>
      </c>
      <c r="H22" s="145">
        <v>163251</v>
      </c>
      <c r="I22" s="145">
        <v>422558</v>
      </c>
      <c r="J22" s="146">
        <v>530.36800881635895</v>
      </c>
    </row>
    <row r="23" spans="1:10" ht="21.75" customHeight="1">
      <c r="A23" s="15" t="s">
        <v>19</v>
      </c>
      <c r="B23" s="145">
        <v>36659</v>
      </c>
      <c r="C23" s="145">
        <v>81600</v>
      </c>
      <c r="D23" s="146">
        <v>490.62122416243267</v>
      </c>
      <c r="E23" s="145">
        <v>4463</v>
      </c>
      <c r="F23" s="145">
        <v>5093</v>
      </c>
      <c r="G23" s="146">
        <v>211.83412181686859</v>
      </c>
      <c r="H23" s="145">
        <v>41122</v>
      </c>
      <c r="I23" s="145">
        <v>86693</v>
      </c>
      <c r="J23" s="146">
        <v>461.70536574628943</v>
      </c>
    </row>
    <row r="24" spans="1:10" ht="18.75" customHeight="1">
      <c r="A24" s="17" t="s">
        <v>22</v>
      </c>
      <c r="B24" s="151">
        <v>825349</v>
      </c>
      <c r="C24" s="151">
        <v>2150698</v>
      </c>
      <c r="D24" s="152">
        <v>520.45253973706053</v>
      </c>
      <c r="E24" s="151">
        <v>117954</v>
      </c>
      <c r="F24" s="151">
        <v>134157</v>
      </c>
      <c r="G24" s="152">
        <v>214.71548682102915</v>
      </c>
      <c r="H24" s="151">
        <v>943303</v>
      </c>
      <c r="I24" s="151">
        <v>2284855</v>
      </c>
      <c r="J24" s="152">
        <v>482.36433033166338</v>
      </c>
    </row>
    <row r="25" spans="1:10" ht="18.75" customHeight="1">
      <c r="A25" s="15" t="s">
        <v>23</v>
      </c>
      <c r="B25" s="145">
        <v>191288</v>
      </c>
      <c r="C25" s="145">
        <v>451065</v>
      </c>
      <c r="D25" s="146">
        <v>460.91913165215124</v>
      </c>
      <c r="E25" s="145">
        <v>38130</v>
      </c>
      <c r="F25" s="145">
        <v>41832</v>
      </c>
      <c r="G25" s="146">
        <v>193.75194710798263</v>
      </c>
      <c r="H25" s="145">
        <v>229418</v>
      </c>
      <c r="I25" s="145">
        <v>492897</v>
      </c>
      <c r="J25" s="146">
        <v>415.70633058167243</v>
      </c>
    </row>
    <row r="26" spans="1:10" ht="18.75" customHeight="1">
      <c r="A26" s="15" t="s">
        <v>24</v>
      </c>
      <c r="B26" s="145">
        <v>122609</v>
      </c>
      <c r="C26" s="145">
        <v>291423</v>
      </c>
      <c r="D26" s="146">
        <v>488.22956495734593</v>
      </c>
      <c r="E26" s="145">
        <v>21226</v>
      </c>
      <c r="F26" s="145">
        <v>23934</v>
      </c>
      <c r="G26" s="146">
        <v>214.09039726580551</v>
      </c>
      <c r="H26" s="145">
        <v>143835</v>
      </c>
      <c r="I26" s="145">
        <v>315357</v>
      </c>
      <c r="J26" s="146">
        <v>446.81970377199099</v>
      </c>
    </row>
    <row r="27" spans="1:10" ht="18.75" customHeight="1" thickBot="1">
      <c r="A27" s="20" t="s">
        <v>25</v>
      </c>
      <c r="B27" s="153">
        <v>511452</v>
      </c>
      <c r="C27" s="153">
        <v>1408210</v>
      </c>
      <c r="D27" s="154">
        <v>548.48648995750807</v>
      </c>
      <c r="E27" s="153">
        <v>58598</v>
      </c>
      <c r="F27" s="153">
        <v>68391</v>
      </c>
      <c r="G27" s="154">
        <v>228.01967866279671</v>
      </c>
      <c r="H27" s="153">
        <v>570050</v>
      </c>
      <c r="I27" s="153">
        <v>1476601</v>
      </c>
      <c r="J27" s="154">
        <v>515.99146634153965</v>
      </c>
    </row>
    <row r="28" spans="1:10" ht="10.8" thickTop="1">
      <c r="A28" s="70"/>
    </row>
    <row r="29" spans="1:10">
      <c r="D29" s="139"/>
      <c r="G29" s="139"/>
      <c r="J29" s="139"/>
    </row>
    <row r="30" spans="1:10">
      <c r="D30" s="139"/>
      <c r="G30" s="139"/>
      <c r="J30" s="139"/>
    </row>
    <row r="34" spans="1:13" s="138" customFormat="1">
      <c r="A34" s="105"/>
      <c r="B34" s="105"/>
      <c r="C34" s="105"/>
      <c r="D34" s="111"/>
      <c r="E34" s="105"/>
      <c r="F34" s="105"/>
      <c r="G34" s="111"/>
      <c r="H34" s="105"/>
      <c r="I34" s="105"/>
      <c r="J34" s="111"/>
      <c r="K34" s="105"/>
      <c r="L34" s="105"/>
      <c r="M34" s="105"/>
    </row>
    <row r="42" spans="1:13">
      <c r="B42" s="123"/>
      <c r="E42" s="123"/>
      <c r="H42" s="123"/>
    </row>
    <row r="43" spans="1:13">
      <c r="B43" s="123"/>
      <c r="E43" s="123"/>
      <c r="H43" s="123"/>
    </row>
    <row r="44" spans="1:13">
      <c r="B44" s="123"/>
      <c r="E44" s="123"/>
      <c r="H44" s="123"/>
    </row>
    <row r="45" spans="1:13">
      <c r="B45" s="123"/>
      <c r="E45" s="123"/>
      <c r="H45" s="123"/>
    </row>
    <row r="46" spans="1:13">
      <c r="B46" s="123"/>
      <c r="E46" s="123"/>
      <c r="H46" s="123"/>
    </row>
    <row r="47" spans="1:13">
      <c r="B47" s="123"/>
      <c r="E47" s="123"/>
      <c r="H47" s="123"/>
    </row>
    <row r="48" spans="1:13">
      <c r="B48" s="123"/>
      <c r="E48" s="123"/>
      <c r="H48" s="123"/>
    </row>
    <row r="49" spans="2:8">
      <c r="B49" s="123"/>
      <c r="E49" s="123"/>
      <c r="H49" s="123"/>
    </row>
    <row r="50" spans="2:8">
      <c r="B50" s="123"/>
      <c r="E50" s="123"/>
      <c r="H50" s="123"/>
    </row>
    <row r="51" spans="2:8">
      <c r="B51" s="123"/>
      <c r="E51" s="123"/>
      <c r="H51" s="123"/>
    </row>
    <row r="52" spans="2:8">
      <c r="B52" s="123"/>
      <c r="E52" s="123"/>
      <c r="H52" s="123"/>
    </row>
    <row r="53" spans="2:8">
      <c r="B53" s="123"/>
      <c r="E53" s="123"/>
      <c r="H53" s="123"/>
    </row>
    <row r="54" spans="2:8">
      <c r="B54" s="123"/>
      <c r="E54" s="123"/>
      <c r="H54" s="123"/>
    </row>
    <row r="55" spans="2:8">
      <c r="B55" s="123"/>
      <c r="E55" s="123"/>
      <c r="H55" s="123"/>
    </row>
    <row r="56" spans="2:8">
      <c r="B56" s="123"/>
      <c r="E56" s="123"/>
      <c r="H56" s="123"/>
    </row>
    <row r="57" spans="2:8">
      <c r="B57" s="123"/>
      <c r="E57" s="123"/>
      <c r="H57" s="123"/>
    </row>
    <row r="58" spans="2:8">
      <c r="B58" s="123"/>
      <c r="E58" s="123"/>
      <c r="H58" s="123"/>
    </row>
    <row r="59" spans="2:8">
      <c r="B59" s="123"/>
      <c r="E59" s="123"/>
      <c r="H59" s="123"/>
    </row>
    <row r="60" spans="2:8">
      <c r="B60" s="123"/>
      <c r="E60" s="123"/>
      <c r="H60" s="123"/>
    </row>
    <row r="61" spans="2:8">
      <c r="B61" s="123"/>
      <c r="E61" s="123"/>
      <c r="H61" s="123"/>
    </row>
    <row r="62" spans="2:8">
      <c r="B62" s="123"/>
      <c r="E62" s="123"/>
      <c r="H62" s="123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abSelected="1" zoomScale="89" zoomScaleNormal="89" zoomScaleSheetLayoutView="100" workbookViewId="0">
      <selection sqref="A1:J1"/>
    </sheetView>
  </sheetViews>
  <sheetFormatPr defaultColWidth="9.109375" defaultRowHeight="10.199999999999999"/>
  <cols>
    <col min="1" max="1" width="23.5546875" style="105" bestFit="1" customWidth="1"/>
    <col min="2" max="2" width="10.6640625" style="105" bestFit="1" customWidth="1"/>
    <col min="3" max="3" width="12.44140625" style="105" bestFit="1" customWidth="1"/>
    <col min="4" max="4" width="9.5546875" style="105" bestFit="1" customWidth="1"/>
    <col min="5" max="6" width="10.6640625" style="105" bestFit="1" customWidth="1"/>
    <col min="7" max="7" width="9.5546875" style="105" bestFit="1" customWidth="1"/>
    <col min="8" max="8" width="10.6640625" style="105" bestFit="1" customWidth="1"/>
    <col min="9" max="9" width="12.44140625" style="105" bestFit="1" customWidth="1"/>
    <col min="10" max="10" width="9.5546875" style="105" bestFit="1" customWidth="1"/>
    <col min="11" max="16384" width="9.109375" style="105"/>
  </cols>
  <sheetData>
    <row r="1" spans="1:10" ht="25.5" customHeight="1" thickBot="1">
      <c r="A1" s="186" t="s">
        <v>205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3" customHeight="1" thickTop="1">
      <c r="A2" s="187" t="s">
        <v>83</v>
      </c>
      <c r="B2" s="189" t="s">
        <v>39</v>
      </c>
      <c r="C2" s="189"/>
      <c r="D2" s="189"/>
      <c r="E2" s="190" t="s">
        <v>40</v>
      </c>
      <c r="F2" s="190"/>
      <c r="G2" s="190"/>
      <c r="H2" s="185" t="s">
        <v>21</v>
      </c>
      <c r="I2" s="185"/>
      <c r="J2" s="185"/>
    </row>
    <row r="3" spans="1:10" ht="48.75" customHeight="1" thickBot="1">
      <c r="A3" s="188"/>
      <c r="B3" s="106" t="s">
        <v>69</v>
      </c>
      <c r="C3" s="106" t="s">
        <v>31</v>
      </c>
      <c r="D3" s="106" t="s">
        <v>70</v>
      </c>
      <c r="E3" s="106" t="s">
        <v>69</v>
      </c>
      <c r="F3" s="106" t="s">
        <v>31</v>
      </c>
      <c r="G3" s="106" t="s">
        <v>70</v>
      </c>
      <c r="H3" s="106" t="s">
        <v>69</v>
      </c>
      <c r="I3" s="106" t="s">
        <v>31</v>
      </c>
      <c r="J3" s="106" t="s">
        <v>70</v>
      </c>
    </row>
    <row r="4" spans="1:10" ht="21" customHeight="1" thickTop="1">
      <c r="A4" s="113" t="s">
        <v>0</v>
      </c>
      <c r="B4" s="114">
        <v>45948</v>
      </c>
      <c r="C4" s="114">
        <v>105475</v>
      </c>
      <c r="D4" s="132">
        <v>491.77424566625621</v>
      </c>
      <c r="E4" s="114">
        <v>7659</v>
      </c>
      <c r="F4" s="114">
        <v>8378</v>
      </c>
      <c r="G4" s="132">
        <v>202.41871969717289</v>
      </c>
      <c r="H4" s="114">
        <v>53607</v>
      </c>
      <c r="I4" s="114">
        <v>113853</v>
      </c>
      <c r="J4" s="132">
        <v>450.04758924527198</v>
      </c>
    </row>
    <row r="5" spans="1:10" ht="12" customHeight="1">
      <c r="A5" s="117" t="s">
        <v>84</v>
      </c>
      <c r="B5" s="115">
        <v>4894</v>
      </c>
      <c r="C5" s="115">
        <v>11053</v>
      </c>
      <c r="D5" s="133">
        <v>499.5779047496913</v>
      </c>
      <c r="E5" s="115">
        <v>843</v>
      </c>
      <c r="F5" s="115">
        <v>916</v>
      </c>
      <c r="G5" s="133">
        <v>198.3166851525082</v>
      </c>
      <c r="H5" s="115">
        <v>5737</v>
      </c>
      <c r="I5" s="115">
        <v>11969</v>
      </c>
      <c r="J5" s="133">
        <v>455.89403684479964</v>
      </c>
    </row>
    <row r="6" spans="1:10" ht="12" customHeight="1">
      <c r="A6" s="117" t="s">
        <v>85</v>
      </c>
      <c r="B6" s="115">
        <v>2266</v>
      </c>
      <c r="C6" s="115">
        <v>5409</v>
      </c>
      <c r="D6" s="133">
        <v>491.86855651218121</v>
      </c>
      <c r="E6" s="115">
        <v>368</v>
      </c>
      <c r="F6" s="115">
        <v>406</v>
      </c>
      <c r="G6" s="133">
        <v>188.38201287302513</v>
      </c>
      <c r="H6" s="115">
        <v>2634</v>
      </c>
      <c r="I6" s="115">
        <v>5815</v>
      </c>
      <c r="J6" s="133">
        <v>450.793201869011</v>
      </c>
    </row>
    <row r="7" spans="1:10" ht="12" customHeight="1">
      <c r="A7" s="117" t="s">
        <v>86</v>
      </c>
      <c r="B7" s="115">
        <v>1750</v>
      </c>
      <c r="C7" s="115">
        <v>3950</v>
      </c>
      <c r="D7" s="133">
        <v>477.52271670927149</v>
      </c>
      <c r="E7" s="115">
        <v>221</v>
      </c>
      <c r="F7" s="115">
        <v>244</v>
      </c>
      <c r="G7" s="133">
        <v>195.25011331444759</v>
      </c>
      <c r="H7" s="115">
        <v>1971</v>
      </c>
      <c r="I7" s="115">
        <v>4194</v>
      </c>
      <c r="J7" s="133">
        <v>446.59393378168591</v>
      </c>
    </row>
    <row r="8" spans="1:10" ht="12" customHeight="1">
      <c r="A8" s="117" t="s">
        <v>87</v>
      </c>
      <c r="B8" s="115">
        <v>3529</v>
      </c>
      <c r="C8" s="115">
        <v>8327</v>
      </c>
      <c r="D8" s="133">
        <v>484.81176152094957</v>
      </c>
      <c r="E8" s="115">
        <v>677</v>
      </c>
      <c r="F8" s="115">
        <v>743</v>
      </c>
      <c r="G8" s="133">
        <v>200.22427312775329</v>
      </c>
      <c r="H8" s="115">
        <v>4206</v>
      </c>
      <c r="I8" s="115">
        <v>9070</v>
      </c>
      <c r="J8" s="133">
        <v>438.26659976326442</v>
      </c>
    </row>
    <row r="9" spans="1:10" ht="12" customHeight="1">
      <c r="A9" s="117" t="s">
        <v>88</v>
      </c>
      <c r="B9" s="115">
        <v>3325</v>
      </c>
      <c r="C9" s="115">
        <v>8513</v>
      </c>
      <c r="D9" s="133">
        <v>478.26721632811478</v>
      </c>
      <c r="E9" s="115">
        <v>500</v>
      </c>
      <c r="F9" s="115">
        <v>561</v>
      </c>
      <c r="G9" s="133">
        <v>203.55099273607757</v>
      </c>
      <c r="H9" s="115">
        <v>3825</v>
      </c>
      <c r="I9" s="115">
        <v>9074</v>
      </c>
      <c r="J9" s="133">
        <v>440.31300122658331</v>
      </c>
    </row>
    <row r="10" spans="1:10" ht="12" customHeight="1">
      <c r="A10" s="117" t="s">
        <v>89</v>
      </c>
      <c r="B10" s="115">
        <v>27222</v>
      </c>
      <c r="C10" s="115">
        <v>61300</v>
      </c>
      <c r="D10" s="133">
        <v>493.59997899111988</v>
      </c>
      <c r="E10" s="115">
        <v>4506</v>
      </c>
      <c r="F10" s="115">
        <v>4903</v>
      </c>
      <c r="G10" s="133">
        <v>205.29930861319099</v>
      </c>
      <c r="H10" s="115">
        <v>31728</v>
      </c>
      <c r="I10" s="115">
        <v>66203</v>
      </c>
      <c r="J10" s="133">
        <v>452.01650218589106</v>
      </c>
    </row>
    <row r="11" spans="1:10" ht="12" customHeight="1">
      <c r="A11" s="117" t="s">
        <v>90</v>
      </c>
      <c r="B11" s="115">
        <v>1050</v>
      </c>
      <c r="C11" s="115">
        <v>2146</v>
      </c>
      <c r="D11" s="133">
        <v>455.62649126371383</v>
      </c>
      <c r="E11" s="115">
        <v>251</v>
      </c>
      <c r="F11" s="115">
        <v>279</v>
      </c>
      <c r="G11" s="133">
        <v>200.32927631578946</v>
      </c>
      <c r="H11" s="115">
        <v>1301</v>
      </c>
      <c r="I11" s="115">
        <v>2425</v>
      </c>
      <c r="J11" s="133">
        <v>405.04952590420288</v>
      </c>
    </row>
    <row r="12" spans="1:10" ht="12" customHeight="1">
      <c r="A12" s="117" t="s">
        <v>91</v>
      </c>
      <c r="B12" s="115">
        <v>1912</v>
      </c>
      <c r="C12" s="115">
        <v>4777</v>
      </c>
      <c r="D12" s="133">
        <v>513.26674071654156</v>
      </c>
      <c r="E12" s="115">
        <v>293</v>
      </c>
      <c r="F12" s="115">
        <v>326</v>
      </c>
      <c r="G12" s="133">
        <v>195.18662434652728</v>
      </c>
      <c r="H12" s="115">
        <v>2205</v>
      </c>
      <c r="I12" s="115">
        <v>5103</v>
      </c>
      <c r="J12" s="133">
        <v>472.78876354305299</v>
      </c>
    </row>
    <row r="13" spans="1:10" ht="21" customHeight="1">
      <c r="A13" s="126" t="s">
        <v>200</v>
      </c>
      <c r="B13" s="114">
        <v>849</v>
      </c>
      <c r="C13" s="114">
        <v>1846</v>
      </c>
      <c r="D13" s="132">
        <v>422.44607838422689</v>
      </c>
      <c r="E13" s="114">
        <v>176</v>
      </c>
      <c r="F13" s="114">
        <v>188</v>
      </c>
      <c r="G13" s="132">
        <v>150.95660046728966</v>
      </c>
      <c r="H13" s="114">
        <v>1025</v>
      </c>
      <c r="I13" s="114">
        <v>2034</v>
      </c>
      <c r="J13" s="132">
        <v>376.10609970089723</v>
      </c>
    </row>
    <row r="14" spans="1:10" ht="12" customHeight="1">
      <c r="A14" s="107" t="s">
        <v>92</v>
      </c>
      <c r="B14" s="115">
        <v>849</v>
      </c>
      <c r="C14" s="115">
        <v>1846</v>
      </c>
      <c r="D14" s="133">
        <v>422.44607838422689</v>
      </c>
      <c r="E14" s="115">
        <v>176</v>
      </c>
      <c r="F14" s="115">
        <v>188</v>
      </c>
      <c r="G14" s="133">
        <v>150.95660046728966</v>
      </c>
      <c r="H14" s="115">
        <v>1025</v>
      </c>
      <c r="I14" s="115">
        <v>2034</v>
      </c>
      <c r="J14" s="133">
        <v>376.10609970089723</v>
      </c>
    </row>
    <row r="15" spans="1:10" ht="21" customHeight="1">
      <c r="A15" s="126" t="s">
        <v>2</v>
      </c>
      <c r="B15" s="114">
        <v>66102</v>
      </c>
      <c r="C15" s="114">
        <v>161723</v>
      </c>
      <c r="D15" s="132">
        <v>462.31395784474205</v>
      </c>
      <c r="E15" s="114">
        <v>12989</v>
      </c>
      <c r="F15" s="114">
        <v>14328</v>
      </c>
      <c r="G15" s="132">
        <v>193.26177213338556</v>
      </c>
      <c r="H15" s="114">
        <v>79091</v>
      </c>
      <c r="I15" s="114">
        <v>176051</v>
      </c>
      <c r="J15" s="132">
        <v>417.12839935700208</v>
      </c>
    </row>
    <row r="16" spans="1:10" s="116" customFormat="1" ht="12" customHeight="1">
      <c r="A16" s="117" t="s">
        <v>93</v>
      </c>
      <c r="B16" s="115">
        <v>5353</v>
      </c>
      <c r="C16" s="115">
        <v>13573</v>
      </c>
      <c r="D16" s="133">
        <v>452.21524931033031</v>
      </c>
      <c r="E16" s="115">
        <v>1060</v>
      </c>
      <c r="F16" s="115">
        <v>1164</v>
      </c>
      <c r="G16" s="133">
        <v>190.86397971360387</v>
      </c>
      <c r="H16" s="115">
        <v>6413</v>
      </c>
      <c r="I16" s="115">
        <v>14737</v>
      </c>
      <c r="J16" s="133">
        <v>407.38924953095648</v>
      </c>
    </row>
    <row r="17" spans="1:10" s="116" customFormat="1" ht="12" customHeight="1">
      <c r="A17" s="117" t="s">
        <v>94</v>
      </c>
      <c r="B17" s="115">
        <v>7641</v>
      </c>
      <c r="C17" s="115">
        <v>19705</v>
      </c>
      <c r="D17" s="133">
        <v>460.52322458670562</v>
      </c>
      <c r="E17" s="115">
        <v>1824</v>
      </c>
      <c r="F17" s="115">
        <v>1942</v>
      </c>
      <c r="G17" s="133">
        <v>178.2866533864543</v>
      </c>
      <c r="H17" s="115">
        <v>9465</v>
      </c>
      <c r="I17" s="115">
        <v>21647</v>
      </c>
      <c r="J17" s="133">
        <v>402.72857462530118</v>
      </c>
    </row>
    <row r="18" spans="1:10" ht="12" customHeight="1">
      <c r="A18" s="117" t="s">
        <v>95</v>
      </c>
      <c r="B18" s="115">
        <v>2699</v>
      </c>
      <c r="C18" s="115">
        <v>6325</v>
      </c>
      <c r="D18" s="133">
        <v>466.15694024478051</v>
      </c>
      <c r="E18" s="115">
        <v>533</v>
      </c>
      <c r="F18" s="115">
        <v>596</v>
      </c>
      <c r="G18" s="133">
        <v>205.74708982035915</v>
      </c>
      <c r="H18" s="115">
        <v>3232</v>
      </c>
      <c r="I18" s="115">
        <v>6921</v>
      </c>
      <c r="J18" s="133">
        <v>422.68588364654153</v>
      </c>
    </row>
    <row r="19" spans="1:10" ht="12" customHeight="1">
      <c r="A19" s="117" t="s">
        <v>96</v>
      </c>
      <c r="B19" s="115">
        <v>2276</v>
      </c>
      <c r="C19" s="115">
        <v>5827</v>
      </c>
      <c r="D19" s="133">
        <v>444.36114059368094</v>
      </c>
      <c r="E19" s="115">
        <v>378</v>
      </c>
      <c r="F19" s="115">
        <v>406</v>
      </c>
      <c r="G19" s="133">
        <v>192.92677836566722</v>
      </c>
      <c r="H19" s="115">
        <v>2654</v>
      </c>
      <c r="I19" s="115">
        <v>6233</v>
      </c>
      <c r="J19" s="133">
        <v>409.24126457546379</v>
      </c>
    </row>
    <row r="20" spans="1:10" ht="12" customHeight="1">
      <c r="A20" s="117" t="s">
        <v>97</v>
      </c>
      <c r="B20" s="115">
        <v>1284</v>
      </c>
      <c r="C20" s="115">
        <v>3125</v>
      </c>
      <c r="D20" s="133">
        <v>441.23125191619835</v>
      </c>
      <c r="E20" s="115">
        <v>284</v>
      </c>
      <c r="F20" s="115">
        <v>306</v>
      </c>
      <c r="G20" s="133">
        <v>213.08354215003868</v>
      </c>
      <c r="H20" s="115">
        <v>1568</v>
      </c>
      <c r="I20" s="115">
        <v>3431</v>
      </c>
      <c r="J20" s="133">
        <v>400.05383863763251</v>
      </c>
    </row>
    <row r="21" spans="1:10" ht="12" customHeight="1">
      <c r="A21" s="117" t="s">
        <v>98</v>
      </c>
      <c r="B21" s="115">
        <v>1442</v>
      </c>
      <c r="C21" s="115">
        <v>3720</v>
      </c>
      <c r="D21" s="133">
        <v>470.47247064206215</v>
      </c>
      <c r="E21" s="115">
        <v>245</v>
      </c>
      <c r="F21" s="115">
        <v>269</v>
      </c>
      <c r="G21" s="133">
        <v>189.29156914893622</v>
      </c>
      <c r="H21" s="115">
        <v>1687</v>
      </c>
      <c r="I21" s="115">
        <v>3989</v>
      </c>
      <c r="J21" s="133">
        <v>429.20089525048814</v>
      </c>
    </row>
    <row r="22" spans="1:10" ht="12" customHeight="1">
      <c r="A22" s="117" t="s">
        <v>99</v>
      </c>
      <c r="B22" s="115">
        <v>4450</v>
      </c>
      <c r="C22" s="115">
        <v>10824</v>
      </c>
      <c r="D22" s="133">
        <v>472.18757877519687</v>
      </c>
      <c r="E22" s="115">
        <v>839</v>
      </c>
      <c r="F22" s="115">
        <v>963</v>
      </c>
      <c r="G22" s="133">
        <v>197.70704613841531</v>
      </c>
      <c r="H22" s="115">
        <v>5289</v>
      </c>
      <c r="I22" s="115">
        <v>11787</v>
      </c>
      <c r="J22" s="133">
        <v>428.00479919273505</v>
      </c>
    </row>
    <row r="23" spans="1:10" ht="12" customHeight="1">
      <c r="A23" s="117" t="s">
        <v>100</v>
      </c>
      <c r="B23" s="115">
        <v>26467</v>
      </c>
      <c r="C23" s="115">
        <v>63089</v>
      </c>
      <c r="D23" s="133">
        <v>457.08128775298565</v>
      </c>
      <c r="E23" s="115">
        <v>5290</v>
      </c>
      <c r="F23" s="115">
        <v>5855</v>
      </c>
      <c r="G23" s="133">
        <v>193.60052709280961</v>
      </c>
      <c r="H23" s="115">
        <v>31757</v>
      </c>
      <c r="I23" s="115">
        <v>68944</v>
      </c>
      <c r="J23" s="133">
        <v>412.07109864492514</v>
      </c>
    </row>
    <row r="24" spans="1:10" ht="12" customHeight="1">
      <c r="A24" s="117" t="s">
        <v>101</v>
      </c>
      <c r="B24" s="115">
        <v>2698</v>
      </c>
      <c r="C24" s="115">
        <v>6983</v>
      </c>
      <c r="D24" s="133">
        <v>463.01470870236517</v>
      </c>
      <c r="E24" s="115">
        <v>485</v>
      </c>
      <c r="F24" s="115">
        <v>526</v>
      </c>
      <c r="G24" s="133">
        <v>190.61111403508775</v>
      </c>
      <c r="H24" s="115">
        <v>3183</v>
      </c>
      <c r="I24" s="115">
        <v>7509</v>
      </c>
      <c r="J24" s="133">
        <v>420.43705765407623</v>
      </c>
    </row>
    <row r="25" spans="1:10" ht="12" customHeight="1">
      <c r="A25" s="117" t="s">
        <v>102</v>
      </c>
      <c r="B25" s="115">
        <v>5371</v>
      </c>
      <c r="C25" s="115">
        <v>13116</v>
      </c>
      <c r="D25" s="133">
        <v>488.03181959323098</v>
      </c>
      <c r="E25" s="115">
        <v>927</v>
      </c>
      <c r="F25" s="115">
        <v>1046</v>
      </c>
      <c r="G25" s="133">
        <v>211.44355474118188</v>
      </c>
      <c r="H25" s="115">
        <v>6298</v>
      </c>
      <c r="I25" s="115">
        <v>14162</v>
      </c>
      <c r="J25" s="133">
        <v>447.95268370394979</v>
      </c>
    </row>
    <row r="26" spans="1:10" ht="12" customHeight="1">
      <c r="A26" s="117" t="s">
        <v>103</v>
      </c>
      <c r="B26" s="115">
        <v>803</v>
      </c>
      <c r="C26" s="115">
        <v>1764</v>
      </c>
      <c r="D26" s="133">
        <v>464.58930057202269</v>
      </c>
      <c r="E26" s="115">
        <v>152</v>
      </c>
      <c r="F26" s="115">
        <v>169</v>
      </c>
      <c r="G26" s="133">
        <v>186.18520336605897</v>
      </c>
      <c r="H26" s="115">
        <v>955</v>
      </c>
      <c r="I26" s="115">
        <v>1933</v>
      </c>
      <c r="J26" s="133">
        <v>421.04858521605587</v>
      </c>
    </row>
    <row r="27" spans="1:10" ht="12" customHeight="1">
      <c r="A27" s="117" t="s">
        <v>104</v>
      </c>
      <c r="B27" s="115">
        <v>5618</v>
      </c>
      <c r="C27" s="115">
        <v>13672</v>
      </c>
      <c r="D27" s="133">
        <v>472.3466021561735</v>
      </c>
      <c r="E27" s="115">
        <v>972</v>
      </c>
      <c r="F27" s="115">
        <v>1086</v>
      </c>
      <c r="G27" s="133">
        <v>192.67403243012595</v>
      </c>
      <c r="H27" s="115">
        <v>6590</v>
      </c>
      <c r="I27" s="115">
        <v>14758</v>
      </c>
      <c r="J27" s="133">
        <v>430.60190185026045</v>
      </c>
    </row>
    <row r="28" spans="1:10" ht="21" customHeight="1">
      <c r="A28" s="113" t="s">
        <v>68</v>
      </c>
      <c r="B28" s="114">
        <v>2487</v>
      </c>
      <c r="C28" s="114">
        <v>6362</v>
      </c>
      <c r="D28" s="132">
        <v>388.20422222222129</v>
      </c>
      <c r="E28" s="114">
        <v>398</v>
      </c>
      <c r="F28" s="114">
        <v>425</v>
      </c>
      <c r="G28" s="132">
        <v>150.75937696335072</v>
      </c>
      <c r="H28" s="114">
        <v>2885</v>
      </c>
      <c r="I28" s="114">
        <v>6787</v>
      </c>
      <c r="J28" s="132">
        <v>354.20724662668653</v>
      </c>
    </row>
    <row r="29" spans="1:10" ht="12" customHeight="1">
      <c r="A29" s="117" t="s">
        <v>105</v>
      </c>
      <c r="B29" s="115">
        <v>292</v>
      </c>
      <c r="C29" s="115">
        <v>787</v>
      </c>
      <c r="D29" s="133">
        <v>417.38207968127489</v>
      </c>
      <c r="E29" s="115">
        <v>59</v>
      </c>
      <c r="F29" s="115">
        <v>67</v>
      </c>
      <c r="G29" s="133">
        <v>161.03558219178078</v>
      </c>
      <c r="H29" s="115">
        <v>351</v>
      </c>
      <c r="I29" s="115">
        <v>854</v>
      </c>
      <c r="J29" s="133">
        <v>368.99605688429199</v>
      </c>
    </row>
    <row r="30" spans="1:10" ht="12" customHeight="1">
      <c r="A30" s="117" t="s">
        <v>106</v>
      </c>
      <c r="B30" s="115">
        <v>2195</v>
      </c>
      <c r="C30" s="115">
        <v>5575</v>
      </c>
      <c r="D30" s="133">
        <v>384.6053808353808</v>
      </c>
      <c r="E30" s="115">
        <v>339</v>
      </c>
      <c r="F30" s="115">
        <v>358</v>
      </c>
      <c r="G30" s="133">
        <v>148.90483312731766</v>
      </c>
      <c r="H30" s="115">
        <v>2534</v>
      </c>
      <c r="I30" s="115">
        <v>5933</v>
      </c>
      <c r="J30" s="133">
        <v>352.26725769524285</v>
      </c>
    </row>
    <row r="31" spans="1:10" ht="21" customHeight="1">
      <c r="A31" s="113" t="s">
        <v>4</v>
      </c>
      <c r="B31" s="114">
        <v>22446</v>
      </c>
      <c r="C31" s="114">
        <v>53556</v>
      </c>
      <c r="D31" s="132">
        <v>444.12649664054976</v>
      </c>
      <c r="E31" s="114">
        <v>6296</v>
      </c>
      <c r="F31" s="114">
        <v>6859</v>
      </c>
      <c r="G31" s="132">
        <v>182.15314403542607</v>
      </c>
      <c r="H31" s="114">
        <v>28742</v>
      </c>
      <c r="I31" s="114">
        <v>60415</v>
      </c>
      <c r="J31" s="132">
        <v>386.06089571361218</v>
      </c>
    </row>
    <row r="32" spans="1:10" ht="12" customHeight="1">
      <c r="A32" s="117" t="s">
        <v>107</v>
      </c>
      <c r="B32" s="115">
        <v>605</v>
      </c>
      <c r="C32" s="115">
        <v>1229</v>
      </c>
      <c r="D32" s="133">
        <v>405.02461187214595</v>
      </c>
      <c r="E32" s="115">
        <v>178</v>
      </c>
      <c r="F32" s="115">
        <v>203</v>
      </c>
      <c r="G32" s="133">
        <v>183.9685644768856</v>
      </c>
      <c r="H32" s="115">
        <v>783</v>
      </c>
      <c r="I32" s="115">
        <v>1432</v>
      </c>
      <c r="J32" s="133">
        <v>355.49938130280714</v>
      </c>
    </row>
    <row r="33" spans="1:10" ht="12" customHeight="1">
      <c r="A33" s="117" t="s">
        <v>108</v>
      </c>
      <c r="B33" s="115">
        <v>4666</v>
      </c>
      <c r="C33" s="115">
        <v>11202</v>
      </c>
      <c r="D33" s="133">
        <v>451.23830336236892</v>
      </c>
      <c r="E33" s="115">
        <v>1207</v>
      </c>
      <c r="F33" s="115">
        <v>1319</v>
      </c>
      <c r="G33" s="133">
        <v>185.80697670464204</v>
      </c>
      <c r="H33" s="115">
        <v>5873</v>
      </c>
      <c r="I33" s="115">
        <v>12521</v>
      </c>
      <c r="J33" s="133">
        <v>393.92228970075411</v>
      </c>
    </row>
    <row r="34" spans="1:10" ht="12" customHeight="1">
      <c r="A34" s="117" t="s">
        <v>109</v>
      </c>
      <c r="B34" s="115">
        <v>1746</v>
      </c>
      <c r="C34" s="115">
        <v>4102</v>
      </c>
      <c r="D34" s="133">
        <v>456.10704534829324</v>
      </c>
      <c r="E34" s="115">
        <v>327</v>
      </c>
      <c r="F34" s="115">
        <v>357</v>
      </c>
      <c r="G34" s="133">
        <v>176.61194240196076</v>
      </c>
      <c r="H34" s="115">
        <v>2073</v>
      </c>
      <c r="I34" s="115">
        <v>4459</v>
      </c>
      <c r="J34" s="133">
        <v>411.3351560659595</v>
      </c>
    </row>
    <row r="35" spans="1:10" ht="12" customHeight="1">
      <c r="A35" s="117" t="s">
        <v>110</v>
      </c>
      <c r="B35" s="115">
        <v>3341</v>
      </c>
      <c r="C35" s="115">
        <v>8232</v>
      </c>
      <c r="D35" s="133">
        <v>451.27375613639492</v>
      </c>
      <c r="E35" s="115">
        <v>866</v>
      </c>
      <c r="F35" s="115">
        <v>932</v>
      </c>
      <c r="G35" s="133">
        <v>182.8956449616243</v>
      </c>
      <c r="H35" s="115">
        <v>4207</v>
      </c>
      <c r="I35" s="115">
        <v>9164</v>
      </c>
      <c r="J35" s="133">
        <v>394.55952022183953</v>
      </c>
    </row>
    <row r="36" spans="1:10" ht="12" customHeight="1">
      <c r="A36" s="117" t="s">
        <v>111</v>
      </c>
      <c r="B36" s="115">
        <v>3946</v>
      </c>
      <c r="C36" s="115">
        <v>9156</v>
      </c>
      <c r="D36" s="133">
        <v>429.27769296557682</v>
      </c>
      <c r="E36" s="115">
        <v>1570</v>
      </c>
      <c r="F36" s="115">
        <v>1707</v>
      </c>
      <c r="G36" s="133">
        <v>176.78222756410258</v>
      </c>
      <c r="H36" s="115">
        <v>5516</v>
      </c>
      <c r="I36" s="115">
        <v>10863</v>
      </c>
      <c r="J36" s="133">
        <v>357.1030844403731</v>
      </c>
    </row>
    <row r="37" spans="1:10" ht="12" customHeight="1">
      <c r="A37" s="117" t="s">
        <v>112</v>
      </c>
      <c r="B37" s="115">
        <v>3464</v>
      </c>
      <c r="C37" s="115">
        <v>8087</v>
      </c>
      <c r="D37" s="133">
        <v>452.17747646068409</v>
      </c>
      <c r="E37" s="115">
        <v>814</v>
      </c>
      <c r="F37" s="115">
        <v>887</v>
      </c>
      <c r="G37" s="133">
        <v>190.79940381558012</v>
      </c>
      <c r="H37" s="115">
        <v>4278</v>
      </c>
      <c r="I37" s="115">
        <v>8974</v>
      </c>
      <c r="J37" s="133">
        <v>402.38489425066848</v>
      </c>
    </row>
    <row r="38" spans="1:10" ht="12" customHeight="1">
      <c r="A38" s="117" t="s">
        <v>113</v>
      </c>
      <c r="B38" s="115">
        <v>4678</v>
      </c>
      <c r="C38" s="115">
        <v>11548</v>
      </c>
      <c r="D38" s="133">
        <v>439.33494509620016</v>
      </c>
      <c r="E38" s="115">
        <v>1334</v>
      </c>
      <c r="F38" s="115">
        <v>1454</v>
      </c>
      <c r="G38" s="133">
        <v>180.58096519253397</v>
      </c>
      <c r="H38" s="115">
        <v>6012</v>
      </c>
      <c r="I38" s="115">
        <v>13002</v>
      </c>
      <c r="J38" s="133">
        <v>382.87935869685009</v>
      </c>
    </row>
    <row r="39" spans="1:10" ht="21" customHeight="1">
      <c r="A39" s="113" t="s">
        <v>5</v>
      </c>
      <c r="B39" s="114">
        <v>8717</v>
      </c>
      <c r="C39" s="114">
        <v>17877</v>
      </c>
      <c r="D39" s="132">
        <v>406.00336652754504</v>
      </c>
      <c r="E39" s="114">
        <v>1875</v>
      </c>
      <c r="F39" s="114">
        <v>2037</v>
      </c>
      <c r="G39" s="132">
        <v>181.74529093518819</v>
      </c>
      <c r="H39" s="114">
        <v>10592</v>
      </c>
      <c r="I39" s="114">
        <v>19914</v>
      </c>
      <c r="J39" s="132">
        <v>365.40399436315619</v>
      </c>
    </row>
    <row r="40" spans="1:10" ht="12" customHeight="1">
      <c r="A40" s="117" t="s">
        <v>114</v>
      </c>
      <c r="B40" s="115">
        <v>1164</v>
      </c>
      <c r="C40" s="115">
        <v>2551</v>
      </c>
      <c r="D40" s="133">
        <v>404.24419916434476</v>
      </c>
      <c r="E40" s="115">
        <v>278</v>
      </c>
      <c r="F40" s="115">
        <v>297</v>
      </c>
      <c r="G40" s="133">
        <v>156.76095721537351</v>
      </c>
      <c r="H40" s="115">
        <v>1442</v>
      </c>
      <c r="I40" s="115">
        <v>2848</v>
      </c>
      <c r="J40" s="133">
        <v>356.33188824933251</v>
      </c>
    </row>
    <row r="41" spans="1:10" ht="12" customHeight="1">
      <c r="A41" s="117" t="s">
        <v>115</v>
      </c>
      <c r="B41" s="115">
        <v>1351</v>
      </c>
      <c r="C41" s="115">
        <v>3228</v>
      </c>
      <c r="D41" s="133">
        <v>419.16251023890777</v>
      </c>
      <c r="E41" s="115">
        <v>251</v>
      </c>
      <c r="F41" s="115">
        <v>274</v>
      </c>
      <c r="G41" s="133">
        <v>183.90144508670519</v>
      </c>
      <c r="H41" s="115">
        <v>1602</v>
      </c>
      <c r="I41" s="115">
        <v>3502</v>
      </c>
      <c r="J41" s="133">
        <v>378.8710168293025</v>
      </c>
    </row>
    <row r="42" spans="1:10" ht="12" customHeight="1">
      <c r="A42" s="117" t="s">
        <v>116</v>
      </c>
      <c r="B42" s="115">
        <v>2834</v>
      </c>
      <c r="C42" s="115">
        <v>5098</v>
      </c>
      <c r="D42" s="133">
        <v>405.18251876313371</v>
      </c>
      <c r="E42" s="115">
        <v>660</v>
      </c>
      <c r="F42" s="115">
        <v>723</v>
      </c>
      <c r="G42" s="133">
        <v>183.78687617850412</v>
      </c>
      <c r="H42" s="115">
        <v>3494</v>
      </c>
      <c r="I42" s="115">
        <v>5821</v>
      </c>
      <c r="J42" s="133">
        <v>362.50222464558323</v>
      </c>
    </row>
    <row r="43" spans="1:10" ht="12" customHeight="1">
      <c r="A43" s="117" t="s">
        <v>117</v>
      </c>
      <c r="B43" s="115">
        <v>3368</v>
      </c>
      <c r="C43" s="115">
        <v>7000</v>
      </c>
      <c r="D43" s="133">
        <v>402.5083251262227</v>
      </c>
      <c r="E43" s="115">
        <v>686</v>
      </c>
      <c r="F43" s="115">
        <v>743</v>
      </c>
      <c r="G43" s="133">
        <v>189.46095890410953</v>
      </c>
      <c r="H43" s="115">
        <v>4054</v>
      </c>
      <c r="I43" s="115">
        <v>7743</v>
      </c>
      <c r="J43" s="133">
        <v>366.29865014486688</v>
      </c>
    </row>
    <row r="44" spans="1:10" ht="21" customHeight="1">
      <c r="A44" s="113" t="s">
        <v>6</v>
      </c>
      <c r="B44" s="114">
        <v>16737</v>
      </c>
      <c r="C44" s="114">
        <v>36092</v>
      </c>
      <c r="D44" s="132">
        <v>485.65710764709888</v>
      </c>
      <c r="E44" s="114">
        <v>3604</v>
      </c>
      <c r="F44" s="114">
        <v>3974</v>
      </c>
      <c r="G44" s="132">
        <v>212.88680399719496</v>
      </c>
      <c r="H44" s="114">
        <v>20341</v>
      </c>
      <c r="I44" s="114">
        <v>40066</v>
      </c>
      <c r="J44" s="132">
        <v>436.71820795370041</v>
      </c>
    </row>
    <row r="45" spans="1:10" ht="12" customHeight="1">
      <c r="A45" s="117" t="s">
        <v>118</v>
      </c>
      <c r="B45" s="115">
        <v>9385</v>
      </c>
      <c r="C45" s="115">
        <v>19290</v>
      </c>
      <c r="D45" s="133">
        <v>474.47597284655075</v>
      </c>
      <c r="E45" s="115">
        <v>1960</v>
      </c>
      <c r="F45" s="115">
        <v>2141</v>
      </c>
      <c r="G45" s="133">
        <v>223.96069961896691</v>
      </c>
      <c r="H45" s="115">
        <v>11345</v>
      </c>
      <c r="I45" s="115">
        <v>21431</v>
      </c>
      <c r="J45" s="133">
        <v>430.04693184164722</v>
      </c>
    </row>
    <row r="46" spans="1:10" ht="12" customHeight="1">
      <c r="A46" s="117" t="s">
        <v>119</v>
      </c>
      <c r="B46" s="115">
        <v>2795</v>
      </c>
      <c r="C46" s="115">
        <v>6479</v>
      </c>
      <c r="D46" s="133">
        <v>526.79208520526765</v>
      </c>
      <c r="E46" s="115">
        <v>676</v>
      </c>
      <c r="F46" s="115">
        <v>756</v>
      </c>
      <c r="G46" s="133">
        <v>215.48373013298723</v>
      </c>
      <c r="H46" s="115">
        <v>3471</v>
      </c>
      <c r="I46" s="115">
        <v>7235</v>
      </c>
      <c r="J46" s="133">
        <v>466.78060151316265</v>
      </c>
    </row>
    <row r="47" spans="1:10" ht="12" customHeight="1">
      <c r="A47" s="117" t="s">
        <v>120</v>
      </c>
      <c r="B47" s="115">
        <v>1937</v>
      </c>
      <c r="C47" s="115">
        <v>4489</v>
      </c>
      <c r="D47" s="133">
        <v>478.3146662267676</v>
      </c>
      <c r="E47" s="115">
        <v>405</v>
      </c>
      <c r="F47" s="115">
        <v>459</v>
      </c>
      <c r="G47" s="133">
        <v>192.19690192008306</v>
      </c>
      <c r="H47" s="115">
        <v>2342</v>
      </c>
      <c r="I47" s="115">
        <v>4948</v>
      </c>
      <c r="J47" s="133">
        <v>428.28300272232298</v>
      </c>
    </row>
    <row r="48" spans="1:10" ht="12" customHeight="1">
      <c r="A48" s="117" t="s">
        <v>121</v>
      </c>
      <c r="B48" s="115">
        <v>2620</v>
      </c>
      <c r="C48" s="115">
        <v>5834</v>
      </c>
      <c r="D48" s="133">
        <v>487.72557208329948</v>
      </c>
      <c r="E48" s="115">
        <v>563</v>
      </c>
      <c r="F48" s="115">
        <v>618</v>
      </c>
      <c r="G48" s="133">
        <v>185.47043330821407</v>
      </c>
      <c r="H48" s="115">
        <v>3183</v>
      </c>
      <c r="I48" s="115">
        <v>6452</v>
      </c>
      <c r="J48" s="133">
        <v>434.56904578888066</v>
      </c>
    </row>
    <row r="49" spans="1:10" ht="21" customHeight="1">
      <c r="A49" s="113" t="s">
        <v>7</v>
      </c>
      <c r="B49" s="114">
        <v>28002</v>
      </c>
      <c r="C49" s="114">
        <v>68134</v>
      </c>
      <c r="D49" s="132">
        <v>428.19261105218885</v>
      </c>
      <c r="E49" s="114">
        <v>5133</v>
      </c>
      <c r="F49" s="114">
        <v>5643</v>
      </c>
      <c r="G49" s="132">
        <v>191.73865931561988</v>
      </c>
      <c r="H49" s="114">
        <v>33135</v>
      </c>
      <c r="I49" s="114">
        <v>73777</v>
      </c>
      <c r="J49" s="132">
        <v>390.16159916233141</v>
      </c>
    </row>
    <row r="50" spans="1:10" ht="12" customHeight="1">
      <c r="A50" s="117" t="s">
        <v>122</v>
      </c>
      <c r="B50" s="115">
        <v>6495</v>
      </c>
      <c r="C50" s="115">
        <v>15322</v>
      </c>
      <c r="D50" s="133">
        <v>414.68938338074105</v>
      </c>
      <c r="E50" s="115">
        <v>1197</v>
      </c>
      <c r="F50" s="115">
        <v>1289</v>
      </c>
      <c r="G50" s="133">
        <v>183.25529246935182</v>
      </c>
      <c r="H50" s="115">
        <v>7692</v>
      </c>
      <c r="I50" s="115">
        <v>16611</v>
      </c>
      <c r="J50" s="133">
        <v>377.19183332387593</v>
      </c>
    </row>
    <row r="51" spans="1:10" ht="12" customHeight="1">
      <c r="A51" s="117" t="s">
        <v>123</v>
      </c>
      <c r="B51" s="115">
        <v>1936</v>
      </c>
      <c r="C51" s="115">
        <v>4531</v>
      </c>
      <c r="D51" s="133">
        <v>411.49951459606211</v>
      </c>
      <c r="E51" s="115">
        <v>442</v>
      </c>
      <c r="F51" s="115">
        <v>486</v>
      </c>
      <c r="G51" s="133">
        <v>167.25673708920183</v>
      </c>
      <c r="H51" s="115">
        <v>2378</v>
      </c>
      <c r="I51" s="115">
        <v>5017</v>
      </c>
      <c r="J51" s="133">
        <v>364.06724653537503</v>
      </c>
    </row>
    <row r="52" spans="1:10" ht="12" customHeight="1">
      <c r="A52" s="117" t="s">
        <v>124</v>
      </c>
      <c r="B52" s="115">
        <v>2569</v>
      </c>
      <c r="C52" s="115">
        <v>5774</v>
      </c>
      <c r="D52" s="133">
        <v>436.07839057067832</v>
      </c>
      <c r="E52" s="115">
        <v>496</v>
      </c>
      <c r="F52" s="115">
        <v>543</v>
      </c>
      <c r="G52" s="133">
        <v>189.21102553191486</v>
      </c>
      <c r="H52" s="115">
        <v>3065</v>
      </c>
      <c r="I52" s="115">
        <v>6317</v>
      </c>
      <c r="J52" s="133">
        <v>395.05892455631823</v>
      </c>
    </row>
    <row r="53" spans="1:10" ht="12" customHeight="1">
      <c r="A53" s="117" t="s">
        <v>125</v>
      </c>
      <c r="B53" s="115">
        <v>4277</v>
      </c>
      <c r="C53" s="115">
        <v>11568</v>
      </c>
      <c r="D53" s="133">
        <v>438.08281930184825</v>
      </c>
      <c r="E53" s="115">
        <v>682</v>
      </c>
      <c r="F53" s="115">
        <v>764</v>
      </c>
      <c r="G53" s="133">
        <v>188.94818466353686</v>
      </c>
      <c r="H53" s="115">
        <v>4959</v>
      </c>
      <c r="I53" s="115">
        <v>12332</v>
      </c>
      <c r="J53" s="133">
        <v>402.97873296582168</v>
      </c>
    </row>
    <row r="54" spans="1:10" ht="12" customHeight="1">
      <c r="A54" s="117" t="s">
        <v>126</v>
      </c>
      <c r="B54" s="115">
        <v>1531</v>
      </c>
      <c r="C54" s="115">
        <v>3646</v>
      </c>
      <c r="D54" s="133">
        <v>436.51715591171035</v>
      </c>
      <c r="E54" s="115">
        <v>319</v>
      </c>
      <c r="F54" s="115">
        <v>358</v>
      </c>
      <c r="G54" s="133">
        <v>203.53487974683537</v>
      </c>
      <c r="H54" s="115">
        <v>1850</v>
      </c>
      <c r="I54" s="115">
        <v>4004</v>
      </c>
      <c r="J54" s="133">
        <v>394.17136086506332</v>
      </c>
    </row>
    <row r="55" spans="1:10" ht="12" customHeight="1">
      <c r="A55" s="117" t="s">
        <v>127</v>
      </c>
      <c r="B55" s="115">
        <v>3144</v>
      </c>
      <c r="C55" s="115">
        <v>7636</v>
      </c>
      <c r="D55" s="133">
        <v>410.1673392882268</v>
      </c>
      <c r="E55" s="115">
        <v>505</v>
      </c>
      <c r="F55" s="115">
        <v>556</v>
      </c>
      <c r="G55" s="133">
        <v>195.79445161290329</v>
      </c>
      <c r="H55" s="115">
        <v>3649</v>
      </c>
      <c r="I55" s="115">
        <v>8192</v>
      </c>
      <c r="J55" s="133">
        <v>378.32851060007266</v>
      </c>
    </row>
    <row r="56" spans="1:10" ht="12" customHeight="1">
      <c r="A56" s="117" t="s">
        <v>128</v>
      </c>
      <c r="B56" s="115">
        <v>2513</v>
      </c>
      <c r="C56" s="115">
        <v>5955</v>
      </c>
      <c r="D56" s="133">
        <v>434.02569534081863</v>
      </c>
      <c r="E56" s="115">
        <v>525</v>
      </c>
      <c r="F56" s="115">
        <v>562</v>
      </c>
      <c r="G56" s="133">
        <v>182.88347506132465</v>
      </c>
      <c r="H56" s="115">
        <v>3038</v>
      </c>
      <c r="I56" s="115">
        <v>6517</v>
      </c>
      <c r="J56" s="133">
        <v>389.37250999491164</v>
      </c>
    </row>
    <row r="57" spans="1:10" ht="12" customHeight="1">
      <c r="A57" s="117" t="s">
        <v>129</v>
      </c>
      <c r="B57" s="115">
        <v>3233</v>
      </c>
      <c r="C57" s="115">
        <v>8561</v>
      </c>
      <c r="D57" s="133">
        <v>448.94333800448499</v>
      </c>
      <c r="E57" s="115">
        <v>441</v>
      </c>
      <c r="F57" s="115">
        <v>499</v>
      </c>
      <c r="G57" s="133">
        <v>217.1096073679108</v>
      </c>
      <c r="H57" s="115">
        <v>3674</v>
      </c>
      <c r="I57" s="115">
        <v>9060</v>
      </c>
      <c r="J57" s="133">
        <v>419.66430609121568</v>
      </c>
    </row>
    <row r="58" spans="1:10" ht="12" customHeight="1">
      <c r="A58" s="117" t="s">
        <v>130</v>
      </c>
      <c r="B58" s="115">
        <v>2304</v>
      </c>
      <c r="C58" s="115">
        <v>5141</v>
      </c>
      <c r="D58" s="133">
        <v>436.38309056636086</v>
      </c>
      <c r="E58" s="115">
        <v>526</v>
      </c>
      <c r="F58" s="115">
        <v>586</v>
      </c>
      <c r="G58" s="133">
        <v>213.11309569195578</v>
      </c>
      <c r="H58" s="115">
        <v>2830</v>
      </c>
      <c r="I58" s="115">
        <v>5727</v>
      </c>
      <c r="J58" s="133">
        <v>395.41224989506077</v>
      </c>
    </row>
    <row r="59" spans="1:10" ht="21" customHeight="1">
      <c r="A59" s="113" t="s">
        <v>8</v>
      </c>
      <c r="B59" s="114">
        <v>30130</v>
      </c>
      <c r="C59" s="114">
        <v>71690</v>
      </c>
      <c r="D59" s="132">
        <v>460.11350925333761</v>
      </c>
      <c r="E59" s="114">
        <v>5798</v>
      </c>
      <c r="F59" s="114">
        <v>6475</v>
      </c>
      <c r="G59" s="132">
        <v>195.76892437377981</v>
      </c>
      <c r="H59" s="114">
        <v>35928</v>
      </c>
      <c r="I59" s="114">
        <v>78165</v>
      </c>
      <c r="J59" s="132">
        <v>415.92788567501066</v>
      </c>
    </row>
    <row r="60" spans="1:10" ht="12" customHeight="1">
      <c r="A60" s="117" t="s">
        <v>131</v>
      </c>
      <c r="B60" s="115">
        <v>2508</v>
      </c>
      <c r="C60" s="115">
        <v>6074</v>
      </c>
      <c r="D60" s="133">
        <v>447.56843896424232</v>
      </c>
      <c r="E60" s="115">
        <v>480</v>
      </c>
      <c r="F60" s="115">
        <v>534</v>
      </c>
      <c r="G60" s="133">
        <v>189.91651888341536</v>
      </c>
      <c r="H60" s="115">
        <v>2988</v>
      </c>
      <c r="I60" s="115">
        <v>6608</v>
      </c>
      <c r="J60" s="133">
        <v>404.58233682624547</v>
      </c>
    </row>
    <row r="61" spans="1:10" ht="12" customHeight="1">
      <c r="A61" s="117" t="s">
        <v>132</v>
      </c>
      <c r="B61" s="115">
        <v>5804</v>
      </c>
      <c r="C61" s="115">
        <v>13576</v>
      </c>
      <c r="D61" s="133">
        <v>437.81063799097728</v>
      </c>
      <c r="E61" s="115">
        <v>1326</v>
      </c>
      <c r="F61" s="115">
        <v>1462</v>
      </c>
      <c r="G61" s="133">
        <v>190.97384194908619</v>
      </c>
      <c r="H61" s="115">
        <v>7130</v>
      </c>
      <c r="I61" s="115">
        <v>15038</v>
      </c>
      <c r="J61" s="133">
        <v>390.54841482013217</v>
      </c>
    </row>
    <row r="62" spans="1:10" ht="12" customHeight="1">
      <c r="A62" s="117" t="s">
        <v>133</v>
      </c>
      <c r="B62" s="115">
        <v>2047</v>
      </c>
      <c r="C62" s="115">
        <v>4707</v>
      </c>
      <c r="D62" s="133">
        <v>437.15651107121471</v>
      </c>
      <c r="E62" s="115">
        <v>420</v>
      </c>
      <c r="F62" s="115">
        <v>463</v>
      </c>
      <c r="G62" s="133">
        <v>180.38628079962811</v>
      </c>
      <c r="H62" s="115">
        <v>2467</v>
      </c>
      <c r="I62" s="115">
        <v>5170</v>
      </c>
      <c r="J62" s="133">
        <v>391.79946374312215</v>
      </c>
    </row>
    <row r="63" spans="1:10" ht="12" customHeight="1">
      <c r="A63" s="117" t="s">
        <v>134</v>
      </c>
      <c r="B63" s="115">
        <v>3866</v>
      </c>
      <c r="C63" s="115">
        <v>8745</v>
      </c>
      <c r="D63" s="133">
        <v>453.16399384197973</v>
      </c>
      <c r="E63" s="115">
        <v>725</v>
      </c>
      <c r="F63" s="115">
        <v>810</v>
      </c>
      <c r="G63" s="133">
        <v>195.13462639109699</v>
      </c>
      <c r="H63" s="115">
        <v>4591</v>
      </c>
      <c r="I63" s="115">
        <v>9555</v>
      </c>
      <c r="J63" s="133">
        <v>410.70659792466068</v>
      </c>
    </row>
    <row r="64" spans="1:10" ht="12" customHeight="1">
      <c r="A64" s="117" t="s">
        <v>135</v>
      </c>
      <c r="B64" s="115">
        <v>3751</v>
      </c>
      <c r="C64" s="115">
        <v>9130</v>
      </c>
      <c r="D64" s="133">
        <v>477.04298297638712</v>
      </c>
      <c r="E64" s="115">
        <v>653</v>
      </c>
      <c r="F64" s="115">
        <v>747</v>
      </c>
      <c r="G64" s="133">
        <v>193.5729886118807</v>
      </c>
      <c r="H64" s="115">
        <v>4404</v>
      </c>
      <c r="I64" s="115">
        <v>9877</v>
      </c>
      <c r="J64" s="133">
        <v>434.12420709259578</v>
      </c>
    </row>
    <row r="65" spans="1:10" ht="12" customHeight="1">
      <c r="A65" s="117" t="s">
        <v>136</v>
      </c>
      <c r="B65" s="115">
        <v>2581</v>
      </c>
      <c r="C65" s="115">
        <v>5840</v>
      </c>
      <c r="D65" s="133">
        <v>490.24011123809447</v>
      </c>
      <c r="E65" s="115">
        <v>449</v>
      </c>
      <c r="F65" s="115">
        <v>491</v>
      </c>
      <c r="G65" s="133">
        <v>215.98541684853765</v>
      </c>
      <c r="H65" s="115">
        <v>3030</v>
      </c>
      <c r="I65" s="115">
        <v>6331</v>
      </c>
      <c r="J65" s="133">
        <v>449.48261870783574</v>
      </c>
    </row>
    <row r="66" spans="1:10" ht="12" customHeight="1">
      <c r="A66" s="117" t="s">
        <v>137</v>
      </c>
      <c r="B66" s="115">
        <v>3734</v>
      </c>
      <c r="C66" s="115">
        <v>9209</v>
      </c>
      <c r="D66" s="133">
        <v>461.96748365465368</v>
      </c>
      <c r="E66" s="115">
        <v>612</v>
      </c>
      <c r="F66" s="115">
        <v>687</v>
      </c>
      <c r="G66" s="133">
        <v>207.17472310630171</v>
      </c>
      <c r="H66" s="115">
        <v>4346</v>
      </c>
      <c r="I66" s="115">
        <v>9896</v>
      </c>
      <c r="J66" s="133">
        <v>423.91268241669621</v>
      </c>
    </row>
    <row r="67" spans="1:10" ht="12" customHeight="1">
      <c r="A67" s="117" t="s">
        <v>138</v>
      </c>
      <c r="B67" s="115">
        <v>1575</v>
      </c>
      <c r="C67" s="115">
        <v>4031</v>
      </c>
      <c r="D67" s="133">
        <v>464.49795568166496</v>
      </c>
      <c r="E67" s="115">
        <v>268</v>
      </c>
      <c r="F67" s="115">
        <v>299</v>
      </c>
      <c r="G67" s="133">
        <v>186.57995416348359</v>
      </c>
      <c r="H67" s="115">
        <v>1843</v>
      </c>
      <c r="I67" s="115">
        <v>4330</v>
      </c>
      <c r="J67" s="133">
        <v>422.7304856486798</v>
      </c>
    </row>
    <row r="68" spans="1:10" ht="12" customHeight="1">
      <c r="A68" s="117" t="s">
        <v>139</v>
      </c>
      <c r="B68" s="115">
        <v>2745</v>
      </c>
      <c r="C68" s="115">
        <v>6510</v>
      </c>
      <c r="D68" s="133">
        <v>502.58978464977667</v>
      </c>
      <c r="E68" s="115">
        <v>576</v>
      </c>
      <c r="F68" s="115">
        <v>659</v>
      </c>
      <c r="G68" s="133">
        <v>200.66646485031956</v>
      </c>
      <c r="H68" s="115">
        <v>3321</v>
      </c>
      <c r="I68" s="115">
        <v>7169</v>
      </c>
      <c r="J68" s="133">
        <v>447.83360641737363</v>
      </c>
    </row>
    <row r="69" spans="1:10" ht="12" customHeight="1">
      <c r="A69" s="117" t="s">
        <v>140</v>
      </c>
      <c r="B69" s="115">
        <v>1519</v>
      </c>
      <c r="C69" s="115">
        <v>3868</v>
      </c>
      <c r="D69" s="133">
        <v>428.47160660445024</v>
      </c>
      <c r="E69" s="115">
        <v>289</v>
      </c>
      <c r="F69" s="115">
        <v>323</v>
      </c>
      <c r="G69" s="133">
        <v>197.75575945017184</v>
      </c>
      <c r="H69" s="115">
        <v>1808</v>
      </c>
      <c r="I69" s="115">
        <v>4191</v>
      </c>
      <c r="J69" s="133">
        <v>388.60325059382382</v>
      </c>
    </row>
    <row r="70" spans="1:10" ht="21" customHeight="1">
      <c r="A70" s="113" t="s">
        <v>9</v>
      </c>
      <c r="B70" s="114">
        <v>8720</v>
      </c>
      <c r="C70" s="114">
        <v>20818</v>
      </c>
      <c r="D70" s="132">
        <v>490.21749509264271</v>
      </c>
      <c r="E70" s="114">
        <v>1407</v>
      </c>
      <c r="F70" s="114">
        <v>1576</v>
      </c>
      <c r="G70" s="132">
        <v>216.41482833237151</v>
      </c>
      <c r="H70" s="114">
        <v>10127</v>
      </c>
      <c r="I70" s="114">
        <v>22394</v>
      </c>
      <c r="J70" s="132">
        <v>451.24898842031905</v>
      </c>
    </row>
    <row r="71" spans="1:10" ht="12" customHeight="1">
      <c r="A71" s="117" t="s">
        <v>141</v>
      </c>
      <c r="B71" s="115">
        <v>6174</v>
      </c>
      <c r="C71" s="115">
        <v>15231</v>
      </c>
      <c r="D71" s="133">
        <v>487.81757067317631</v>
      </c>
      <c r="E71" s="115">
        <v>957</v>
      </c>
      <c r="F71" s="115">
        <v>1075</v>
      </c>
      <c r="G71" s="133">
        <v>218.5618251111581</v>
      </c>
      <c r="H71" s="115">
        <v>7131</v>
      </c>
      <c r="I71" s="115">
        <v>16306</v>
      </c>
      <c r="J71" s="133">
        <v>450.66067114682403</v>
      </c>
    </row>
    <row r="72" spans="1:10" ht="12" customHeight="1">
      <c r="A72" s="117" t="s">
        <v>142</v>
      </c>
      <c r="B72" s="115">
        <v>2546</v>
      </c>
      <c r="C72" s="115">
        <v>5587</v>
      </c>
      <c r="D72" s="133">
        <v>495.98693529986974</v>
      </c>
      <c r="E72" s="115">
        <v>450</v>
      </c>
      <c r="F72" s="115">
        <v>501</v>
      </c>
      <c r="G72" s="133">
        <v>211.82439565414217</v>
      </c>
      <c r="H72" s="115">
        <v>2996</v>
      </c>
      <c r="I72" s="115">
        <v>6088</v>
      </c>
      <c r="J72" s="133">
        <v>452.63944202748485</v>
      </c>
    </row>
    <row r="73" spans="1:10" ht="21" customHeight="1">
      <c r="A73" s="113" t="s">
        <v>10</v>
      </c>
      <c r="B73" s="115">
        <v>8720</v>
      </c>
      <c r="C73" s="115">
        <v>20818</v>
      </c>
      <c r="D73" s="133">
        <v>490.21749509264271</v>
      </c>
      <c r="E73" s="115">
        <v>1407</v>
      </c>
      <c r="F73" s="115">
        <v>1576</v>
      </c>
      <c r="G73" s="133">
        <v>216.41482833237151</v>
      </c>
      <c r="H73" s="115">
        <v>10127</v>
      </c>
      <c r="I73" s="115">
        <v>22394</v>
      </c>
      <c r="J73" s="133">
        <v>451.24898842031905</v>
      </c>
    </row>
    <row r="74" spans="1:10" ht="12" customHeight="1">
      <c r="A74" s="117" t="s">
        <v>143</v>
      </c>
      <c r="B74" s="115">
        <v>3866</v>
      </c>
      <c r="C74" s="115">
        <v>9763</v>
      </c>
      <c r="D74" s="133">
        <v>434.21373662993983</v>
      </c>
      <c r="E74" s="115">
        <v>608</v>
      </c>
      <c r="F74" s="115">
        <v>668</v>
      </c>
      <c r="G74" s="133">
        <v>187.13640353750404</v>
      </c>
      <c r="H74" s="115">
        <v>4474</v>
      </c>
      <c r="I74" s="115">
        <v>10431</v>
      </c>
      <c r="J74" s="133">
        <v>399.38470819097006</v>
      </c>
    </row>
    <row r="75" spans="1:10" ht="12" customHeight="1">
      <c r="A75" s="117" t="s">
        <v>144</v>
      </c>
      <c r="B75" s="115">
        <v>1841</v>
      </c>
      <c r="C75" s="115">
        <v>4336</v>
      </c>
      <c r="D75" s="133">
        <v>449.11189527541956</v>
      </c>
      <c r="E75" s="115">
        <v>299</v>
      </c>
      <c r="F75" s="115">
        <v>337</v>
      </c>
      <c r="G75" s="133">
        <v>214.10871547848424</v>
      </c>
      <c r="H75" s="115">
        <v>2140</v>
      </c>
      <c r="I75" s="115">
        <v>4673</v>
      </c>
      <c r="J75" s="133">
        <v>415.05251233361253</v>
      </c>
    </row>
    <row r="76" spans="1:10" ht="12" customHeight="1">
      <c r="A76" s="117" t="s">
        <v>145</v>
      </c>
      <c r="B76" s="115">
        <v>1396</v>
      </c>
      <c r="C76" s="115">
        <v>3565</v>
      </c>
      <c r="D76" s="133">
        <v>473.67932666059977</v>
      </c>
      <c r="E76" s="115">
        <v>286</v>
      </c>
      <c r="F76" s="115">
        <v>309</v>
      </c>
      <c r="G76" s="133">
        <v>195.3459725085911</v>
      </c>
      <c r="H76" s="115">
        <v>1682</v>
      </c>
      <c r="I76" s="115">
        <v>3874</v>
      </c>
      <c r="J76" s="133">
        <v>423.36561933159345</v>
      </c>
    </row>
    <row r="77" spans="1:10" ht="12" customHeight="1">
      <c r="A77" s="117" t="s">
        <v>146</v>
      </c>
      <c r="B77" s="115">
        <v>2357</v>
      </c>
      <c r="C77" s="115">
        <v>6007</v>
      </c>
      <c r="D77" s="133">
        <v>441.24262975471078</v>
      </c>
      <c r="E77" s="115">
        <v>488</v>
      </c>
      <c r="F77" s="115">
        <v>542</v>
      </c>
      <c r="G77" s="133">
        <v>174.34673287393593</v>
      </c>
      <c r="H77" s="115">
        <v>2845</v>
      </c>
      <c r="I77" s="115">
        <v>6549</v>
      </c>
      <c r="J77" s="133">
        <v>393.24844813761985</v>
      </c>
    </row>
    <row r="78" spans="1:10" ht="12" customHeight="1">
      <c r="A78" s="117" t="s">
        <v>147</v>
      </c>
      <c r="B78" s="115">
        <v>2463</v>
      </c>
      <c r="C78" s="115">
        <v>5798</v>
      </c>
      <c r="D78" s="133">
        <v>448.30530556700973</v>
      </c>
      <c r="E78" s="115">
        <v>477</v>
      </c>
      <c r="F78" s="115">
        <v>554</v>
      </c>
      <c r="G78" s="133">
        <v>193.58734059725586</v>
      </c>
      <c r="H78" s="115">
        <v>2940</v>
      </c>
      <c r="I78" s="115">
        <v>6352</v>
      </c>
      <c r="J78" s="133">
        <v>405.08191878381103</v>
      </c>
    </row>
    <row r="79" spans="1:10" ht="21" customHeight="1">
      <c r="A79" s="113" t="s">
        <v>11</v>
      </c>
      <c r="B79" s="114">
        <v>71836</v>
      </c>
      <c r="C79" s="114">
        <v>169446</v>
      </c>
      <c r="D79" s="132">
        <v>506.54942285341065</v>
      </c>
      <c r="E79" s="114">
        <v>11863</v>
      </c>
      <c r="F79" s="114">
        <v>13473</v>
      </c>
      <c r="G79" s="132">
        <v>227.17524251406269</v>
      </c>
      <c r="H79" s="114">
        <v>83699</v>
      </c>
      <c r="I79" s="114">
        <v>182919</v>
      </c>
      <c r="J79" s="132">
        <v>466.38283549275053</v>
      </c>
    </row>
    <row r="80" spans="1:10" ht="12" customHeight="1">
      <c r="A80" s="117" t="s">
        <v>148</v>
      </c>
      <c r="B80" s="115">
        <v>8097</v>
      </c>
      <c r="C80" s="115">
        <v>19538</v>
      </c>
      <c r="D80" s="133">
        <v>520.4062896367401</v>
      </c>
      <c r="E80" s="115">
        <v>1036</v>
      </c>
      <c r="F80" s="115">
        <v>1164</v>
      </c>
      <c r="G80" s="133">
        <v>206.5411003172085</v>
      </c>
      <c r="H80" s="115">
        <v>9133</v>
      </c>
      <c r="I80" s="115">
        <v>20702</v>
      </c>
      <c r="J80" s="133">
        <v>486.13853460031709</v>
      </c>
    </row>
    <row r="81" spans="1:10" ht="12" customHeight="1">
      <c r="A81" s="117" t="s">
        <v>149</v>
      </c>
      <c r="B81" s="115">
        <v>8376</v>
      </c>
      <c r="C81" s="115">
        <v>20486</v>
      </c>
      <c r="D81" s="133">
        <v>499.65312005308482</v>
      </c>
      <c r="E81" s="115">
        <v>1322</v>
      </c>
      <c r="F81" s="115">
        <v>1548</v>
      </c>
      <c r="G81" s="133">
        <v>231.97982875168978</v>
      </c>
      <c r="H81" s="115">
        <v>9698</v>
      </c>
      <c r="I81" s="115">
        <v>22034</v>
      </c>
      <c r="J81" s="133">
        <v>463.17986040323541</v>
      </c>
    </row>
    <row r="82" spans="1:10" ht="12" customHeight="1">
      <c r="A82" s="117" t="s">
        <v>150</v>
      </c>
      <c r="B82" s="115">
        <v>2251</v>
      </c>
      <c r="C82" s="115">
        <v>5049</v>
      </c>
      <c r="D82" s="133">
        <v>490.89228598798218</v>
      </c>
      <c r="E82" s="115">
        <v>374</v>
      </c>
      <c r="F82" s="115">
        <v>414</v>
      </c>
      <c r="G82" s="133">
        <v>231.55138528138519</v>
      </c>
      <c r="H82" s="115">
        <v>2625</v>
      </c>
      <c r="I82" s="115">
        <v>5463</v>
      </c>
      <c r="J82" s="133">
        <v>454.94134573550411</v>
      </c>
    </row>
    <row r="83" spans="1:10" ht="12" customHeight="1">
      <c r="A83" s="117" t="s">
        <v>151</v>
      </c>
      <c r="B83" s="115">
        <v>48803</v>
      </c>
      <c r="C83" s="115">
        <v>114555</v>
      </c>
      <c r="D83" s="133">
        <v>506.75691405344787</v>
      </c>
      <c r="E83" s="115">
        <v>8425</v>
      </c>
      <c r="F83" s="115">
        <v>9552</v>
      </c>
      <c r="G83" s="133">
        <v>229.87317054739546</v>
      </c>
      <c r="H83" s="115">
        <v>57228</v>
      </c>
      <c r="I83" s="115">
        <v>124107</v>
      </c>
      <c r="J83" s="133">
        <v>464.84642973823844</v>
      </c>
    </row>
    <row r="84" spans="1:10" ht="12" customHeight="1">
      <c r="A84" s="117" t="s">
        <v>152</v>
      </c>
      <c r="B84" s="115">
        <v>4309</v>
      </c>
      <c r="C84" s="115">
        <v>9818</v>
      </c>
      <c r="D84" s="133">
        <v>499.58855672033081</v>
      </c>
      <c r="E84" s="115">
        <v>706</v>
      </c>
      <c r="F84" s="115">
        <v>795</v>
      </c>
      <c r="G84" s="133">
        <v>212.75115704852149</v>
      </c>
      <c r="H84" s="115">
        <v>5015</v>
      </c>
      <c r="I84" s="115">
        <v>10613</v>
      </c>
      <c r="J84" s="133">
        <v>459.38676753450687</v>
      </c>
    </row>
    <row r="85" spans="1:10" ht="21" customHeight="1">
      <c r="A85" s="113" t="s">
        <v>12</v>
      </c>
      <c r="B85" s="114">
        <v>17758</v>
      </c>
      <c r="C85" s="114">
        <v>41943</v>
      </c>
      <c r="D85" s="132">
        <v>485.31757259956817</v>
      </c>
      <c r="E85" s="114">
        <v>2514</v>
      </c>
      <c r="F85" s="114">
        <v>2862</v>
      </c>
      <c r="G85" s="132">
        <v>208.94836613858237</v>
      </c>
      <c r="H85" s="114">
        <v>20272</v>
      </c>
      <c r="I85" s="114">
        <v>44805</v>
      </c>
      <c r="J85" s="132">
        <v>451.58945942251228</v>
      </c>
    </row>
    <row r="86" spans="1:10" ht="12" customHeight="1">
      <c r="A86" s="117" t="s">
        <v>153</v>
      </c>
      <c r="B86" s="115">
        <v>4583</v>
      </c>
      <c r="C86" s="115">
        <v>10823</v>
      </c>
      <c r="D86" s="133">
        <v>468.51370118094553</v>
      </c>
      <c r="E86" s="115">
        <v>624</v>
      </c>
      <c r="F86" s="115">
        <v>719</v>
      </c>
      <c r="G86" s="133">
        <v>210.37180899608867</v>
      </c>
      <c r="H86" s="115">
        <v>5207</v>
      </c>
      <c r="I86" s="115">
        <v>11542</v>
      </c>
      <c r="J86" s="133">
        <v>437.66978151653274</v>
      </c>
    </row>
    <row r="87" spans="1:10" ht="12" customHeight="1">
      <c r="A87" s="117" t="s">
        <v>154</v>
      </c>
      <c r="B87" s="115">
        <v>4686</v>
      </c>
      <c r="C87" s="115">
        <v>10940</v>
      </c>
      <c r="D87" s="133">
        <v>486.37258571605349</v>
      </c>
      <c r="E87" s="115">
        <v>628</v>
      </c>
      <c r="F87" s="115">
        <v>706</v>
      </c>
      <c r="G87" s="133">
        <v>193.30715022566076</v>
      </c>
      <c r="H87" s="115">
        <v>5314</v>
      </c>
      <c r="I87" s="115">
        <v>11646</v>
      </c>
      <c r="J87" s="133">
        <v>453.12012655912724</v>
      </c>
    </row>
    <row r="88" spans="1:10" ht="12" customHeight="1">
      <c r="A88" s="117" t="s">
        <v>155</v>
      </c>
      <c r="B88" s="115">
        <v>4889</v>
      </c>
      <c r="C88" s="115">
        <v>11655</v>
      </c>
      <c r="D88" s="133">
        <v>496.26133635925675</v>
      </c>
      <c r="E88" s="115">
        <v>767</v>
      </c>
      <c r="F88" s="115">
        <v>879</v>
      </c>
      <c r="G88" s="133">
        <v>216.07164566726684</v>
      </c>
      <c r="H88" s="115">
        <v>5656</v>
      </c>
      <c r="I88" s="115">
        <v>12534</v>
      </c>
      <c r="J88" s="133">
        <v>458.40628313357854</v>
      </c>
    </row>
    <row r="89" spans="1:10" ht="12" customHeight="1">
      <c r="A89" s="117" t="s">
        <v>156</v>
      </c>
      <c r="B89" s="115">
        <v>3600</v>
      </c>
      <c r="C89" s="115">
        <v>8525</v>
      </c>
      <c r="D89" s="133">
        <v>489.82483405801162</v>
      </c>
      <c r="E89" s="115">
        <v>495</v>
      </c>
      <c r="F89" s="115">
        <v>558</v>
      </c>
      <c r="G89" s="133">
        <v>215.69272652726525</v>
      </c>
      <c r="H89" s="115">
        <v>4095</v>
      </c>
      <c r="I89" s="115">
        <v>9083</v>
      </c>
      <c r="J89" s="133">
        <v>457.38072447593214</v>
      </c>
    </row>
    <row r="90" spans="1:10" ht="21" customHeight="1">
      <c r="A90" s="113" t="s">
        <v>13</v>
      </c>
      <c r="B90" s="114">
        <v>5023</v>
      </c>
      <c r="C90" s="114">
        <v>11860</v>
      </c>
      <c r="D90" s="132">
        <v>491.94315916676442</v>
      </c>
      <c r="E90" s="114">
        <v>539</v>
      </c>
      <c r="F90" s="114">
        <v>616</v>
      </c>
      <c r="G90" s="132">
        <v>209.40925654853615</v>
      </c>
      <c r="H90" s="114">
        <v>5562</v>
      </c>
      <c r="I90" s="114">
        <v>12476</v>
      </c>
      <c r="J90" s="132">
        <v>466.35414157624928</v>
      </c>
    </row>
    <row r="91" spans="1:10" ht="12" customHeight="1">
      <c r="A91" s="117" t="s">
        <v>157</v>
      </c>
      <c r="B91" s="115">
        <v>3820</v>
      </c>
      <c r="C91" s="115">
        <v>9074</v>
      </c>
      <c r="D91" s="133">
        <v>493.91520126164176</v>
      </c>
      <c r="E91" s="115">
        <v>415</v>
      </c>
      <c r="F91" s="115">
        <v>470</v>
      </c>
      <c r="G91" s="133">
        <v>202.18411382925618</v>
      </c>
      <c r="H91" s="115">
        <v>4235</v>
      </c>
      <c r="I91" s="115">
        <v>9544</v>
      </c>
      <c r="J91" s="133">
        <v>467.3266146425824</v>
      </c>
    </row>
    <row r="92" spans="1:10" ht="12" customHeight="1">
      <c r="A92" s="117" t="s">
        <v>158</v>
      </c>
      <c r="B92" s="115">
        <v>1203</v>
      </c>
      <c r="C92" s="115">
        <v>2786</v>
      </c>
      <c r="D92" s="133">
        <v>485.47843426883293</v>
      </c>
      <c r="E92" s="115">
        <v>124</v>
      </c>
      <c r="F92" s="115">
        <v>146</v>
      </c>
      <c r="G92" s="133">
        <v>233.81391231028672</v>
      </c>
      <c r="H92" s="115">
        <v>1327</v>
      </c>
      <c r="I92" s="115">
        <v>2932</v>
      </c>
      <c r="J92" s="133">
        <v>463.15760544421187</v>
      </c>
    </row>
    <row r="93" spans="1:10" ht="21" customHeight="1">
      <c r="A93" s="113" t="s">
        <v>14</v>
      </c>
      <c r="B93" s="114">
        <v>162196</v>
      </c>
      <c r="C93" s="114">
        <v>490788</v>
      </c>
      <c r="D93" s="132">
        <v>583.92679591849424</v>
      </c>
      <c r="E93" s="114">
        <v>17362</v>
      </c>
      <c r="F93" s="114">
        <v>20699</v>
      </c>
      <c r="G93" s="132">
        <v>244.95464275346313</v>
      </c>
      <c r="H93" s="114">
        <v>179558</v>
      </c>
      <c r="I93" s="114">
        <v>511487</v>
      </c>
      <c r="J93" s="132">
        <v>551.11811102544152</v>
      </c>
    </row>
    <row r="94" spans="1:10" ht="12" customHeight="1">
      <c r="A94" s="117" t="s">
        <v>159</v>
      </c>
      <c r="B94" s="115">
        <v>8071</v>
      </c>
      <c r="C94" s="115">
        <v>20294</v>
      </c>
      <c r="D94" s="133">
        <v>510.95887103736158</v>
      </c>
      <c r="E94" s="115">
        <v>885</v>
      </c>
      <c r="F94" s="115">
        <v>1015</v>
      </c>
      <c r="G94" s="133">
        <v>222.52564816946818</v>
      </c>
      <c r="H94" s="115">
        <v>8956</v>
      </c>
      <c r="I94" s="115">
        <v>21309</v>
      </c>
      <c r="J94" s="133">
        <v>483.75362645238471</v>
      </c>
    </row>
    <row r="95" spans="1:10" ht="12" customHeight="1">
      <c r="A95" s="117" t="s">
        <v>160</v>
      </c>
      <c r="B95" s="115">
        <v>5397</v>
      </c>
      <c r="C95" s="115">
        <v>13929</v>
      </c>
      <c r="D95" s="133">
        <v>510.37317116987685</v>
      </c>
      <c r="E95" s="115">
        <v>563</v>
      </c>
      <c r="F95" s="115">
        <v>674</v>
      </c>
      <c r="G95" s="133">
        <v>230.44766542750912</v>
      </c>
      <c r="H95" s="115">
        <v>5960</v>
      </c>
      <c r="I95" s="115">
        <v>14603</v>
      </c>
      <c r="J95" s="133">
        <v>485.70245462289517</v>
      </c>
    </row>
    <row r="96" spans="1:10" ht="12" customHeight="1">
      <c r="A96" s="117" t="s">
        <v>161</v>
      </c>
      <c r="B96" s="115">
        <v>29433</v>
      </c>
      <c r="C96" s="115">
        <v>84549</v>
      </c>
      <c r="D96" s="133">
        <v>572.07681228278045</v>
      </c>
      <c r="E96" s="115">
        <v>2945</v>
      </c>
      <c r="F96" s="115">
        <v>3472</v>
      </c>
      <c r="G96" s="133">
        <v>229.22468099671374</v>
      </c>
      <c r="H96" s="115">
        <v>32378</v>
      </c>
      <c r="I96" s="115">
        <v>88021</v>
      </c>
      <c r="J96" s="133">
        <v>540.70067878263797</v>
      </c>
    </row>
    <row r="97" spans="1:10" ht="12" customHeight="1">
      <c r="A97" s="117" t="s">
        <v>162</v>
      </c>
      <c r="B97" s="115">
        <v>97238</v>
      </c>
      <c r="C97" s="115">
        <v>311733</v>
      </c>
      <c r="D97" s="133">
        <v>612.08881134967282</v>
      </c>
      <c r="E97" s="115">
        <v>10390</v>
      </c>
      <c r="F97" s="115">
        <v>12579</v>
      </c>
      <c r="G97" s="133">
        <v>255.78329805486499</v>
      </c>
      <c r="H97" s="115">
        <v>107628</v>
      </c>
      <c r="I97" s="115">
        <v>324312</v>
      </c>
      <c r="J97" s="133">
        <v>577.2194661675959</v>
      </c>
    </row>
    <row r="98" spans="1:10" ht="12" customHeight="1">
      <c r="A98" s="117" t="s">
        <v>163</v>
      </c>
      <c r="B98" s="115">
        <v>22057</v>
      </c>
      <c r="C98" s="115">
        <v>60283</v>
      </c>
      <c r="D98" s="133">
        <v>523.88702292278765</v>
      </c>
      <c r="E98" s="115">
        <v>2579</v>
      </c>
      <c r="F98" s="115">
        <v>2959</v>
      </c>
      <c r="G98" s="133">
        <v>229.44256922954852</v>
      </c>
      <c r="H98" s="115">
        <v>24636</v>
      </c>
      <c r="I98" s="115">
        <v>63242</v>
      </c>
      <c r="J98" s="133">
        <v>493.83865373247596</v>
      </c>
    </row>
    <row r="99" spans="1:10" ht="21" customHeight="1">
      <c r="A99" s="113" t="s">
        <v>15</v>
      </c>
      <c r="B99" s="114">
        <v>77073</v>
      </c>
      <c r="C99" s="114">
        <v>205505</v>
      </c>
      <c r="D99" s="132">
        <v>527.4629890795228</v>
      </c>
      <c r="E99" s="114">
        <v>9331</v>
      </c>
      <c r="F99" s="114">
        <v>10918</v>
      </c>
      <c r="G99" s="132">
        <v>229.10133707767343</v>
      </c>
      <c r="H99" s="114">
        <v>86404</v>
      </c>
      <c r="I99" s="114">
        <v>216423</v>
      </c>
      <c r="J99" s="132">
        <v>495.99730186353111</v>
      </c>
    </row>
    <row r="100" spans="1:10" ht="12" customHeight="1">
      <c r="A100" s="117" t="s">
        <v>164</v>
      </c>
      <c r="B100" s="115">
        <v>21309</v>
      </c>
      <c r="C100" s="115">
        <v>57611</v>
      </c>
      <c r="D100" s="133">
        <v>531.29229928295558</v>
      </c>
      <c r="E100" s="115">
        <v>3135</v>
      </c>
      <c r="F100" s="115">
        <v>3688</v>
      </c>
      <c r="G100" s="133">
        <v>225.6059620596204</v>
      </c>
      <c r="H100" s="115">
        <v>24444</v>
      </c>
      <c r="I100" s="115">
        <v>61299</v>
      </c>
      <c r="J100" s="133">
        <v>492.82648308731717</v>
      </c>
    </row>
    <row r="101" spans="1:10" ht="12" customHeight="1">
      <c r="A101" s="117" t="s">
        <v>165</v>
      </c>
      <c r="B101" s="115">
        <v>7217</v>
      </c>
      <c r="C101" s="115">
        <v>18777</v>
      </c>
      <c r="D101" s="133">
        <v>501.40453331174876</v>
      </c>
      <c r="E101" s="115">
        <v>696</v>
      </c>
      <c r="F101" s="115">
        <v>796</v>
      </c>
      <c r="G101" s="133">
        <v>216.37159104130325</v>
      </c>
      <c r="H101" s="115">
        <v>7913</v>
      </c>
      <c r="I101" s="115">
        <v>19573</v>
      </c>
      <c r="J101" s="133">
        <v>477.20661110699757</v>
      </c>
    </row>
    <row r="102" spans="1:10" ht="12" customHeight="1">
      <c r="A102" s="117" t="s">
        <v>166</v>
      </c>
      <c r="B102" s="115">
        <v>8218</v>
      </c>
      <c r="C102" s="115">
        <v>23349</v>
      </c>
      <c r="D102" s="133">
        <v>549.48487204319463</v>
      </c>
      <c r="E102" s="115">
        <v>1089</v>
      </c>
      <c r="F102" s="115">
        <v>1304</v>
      </c>
      <c r="G102" s="133">
        <v>223.88076162030978</v>
      </c>
      <c r="H102" s="115">
        <v>9307</v>
      </c>
      <c r="I102" s="115">
        <v>24653</v>
      </c>
      <c r="J102" s="133">
        <v>512.10250557222594</v>
      </c>
    </row>
    <row r="103" spans="1:10" ht="12" customHeight="1">
      <c r="A103" s="117" t="s">
        <v>167</v>
      </c>
      <c r="B103" s="115">
        <v>12754</v>
      </c>
      <c r="C103" s="115">
        <v>35128</v>
      </c>
      <c r="D103" s="133">
        <v>525.6171537806681</v>
      </c>
      <c r="E103" s="115">
        <v>1485</v>
      </c>
      <c r="F103" s="115">
        <v>1721</v>
      </c>
      <c r="G103" s="133">
        <v>218.67434540389965</v>
      </c>
      <c r="H103" s="115">
        <v>14239</v>
      </c>
      <c r="I103" s="115">
        <v>36849</v>
      </c>
      <c r="J103" s="133">
        <v>494.91645914884845</v>
      </c>
    </row>
    <row r="104" spans="1:10" ht="12" customHeight="1">
      <c r="A104" s="117" t="s">
        <v>168</v>
      </c>
      <c r="B104" s="115">
        <v>14249</v>
      </c>
      <c r="C104" s="115">
        <v>35942</v>
      </c>
      <c r="D104" s="133">
        <v>508.21123665043274</v>
      </c>
      <c r="E104" s="115">
        <v>1660</v>
      </c>
      <c r="F104" s="115">
        <v>1998</v>
      </c>
      <c r="G104" s="133">
        <v>257.16949433410502</v>
      </c>
      <c r="H104" s="115">
        <v>15909</v>
      </c>
      <c r="I104" s="115">
        <v>37940</v>
      </c>
      <c r="J104" s="133">
        <v>482.28377793717709</v>
      </c>
    </row>
    <row r="105" spans="1:10" ht="12" customHeight="1">
      <c r="A105" s="117" t="s">
        <v>169</v>
      </c>
      <c r="B105" s="115">
        <v>13326</v>
      </c>
      <c r="C105" s="115">
        <v>34698</v>
      </c>
      <c r="D105" s="133">
        <v>544.21537573619332</v>
      </c>
      <c r="E105" s="115">
        <v>1266</v>
      </c>
      <c r="F105" s="115">
        <v>1411</v>
      </c>
      <c r="G105" s="133">
        <v>224.37199648337602</v>
      </c>
      <c r="H105" s="115">
        <v>14592</v>
      </c>
      <c r="I105" s="115">
        <v>36109</v>
      </c>
      <c r="J105" s="133">
        <v>517.17673972676641</v>
      </c>
    </row>
    <row r="106" spans="1:10" ht="21" customHeight="1">
      <c r="A106" s="113" t="s">
        <v>16</v>
      </c>
      <c r="B106" s="114">
        <v>8716</v>
      </c>
      <c r="C106" s="114">
        <v>20129</v>
      </c>
      <c r="D106" s="132">
        <v>461.7873075000565</v>
      </c>
      <c r="E106" s="114">
        <v>1071</v>
      </c>
      <c r="F106" s="114">
        <v>1218</v>
      </c>
      <c r="G106" s="132">
        <v>195.31129189290399</v>
      </c>
      <c r="H106" s="114">
        <v>9787</v>
      </c>
      <c r="I106" s="114">
        <v>21347</v>
      </c>
      <c r="J106" s="132">
        <v>434.07284710051931</v>
      </c>
    </row>
    <row r="107" spans="1:10" ht="12" customHeight="1">
      <c r="A107" s="117" t="s">
        <v>170</v>
      </c>
      <c r="B107" s="115">
        <v>3179</v>
      </c>
      <c r="C107" s="115">
        <v>7477</v>
      </c>
      <c r="D107" s="133">
        <v>450.96334155438029</v>
      </c>
      <c r="E107" s="115">
        <v>392</v>
      </c>
      <c r="F107" s="115">
        <v>427</v>
      </c>
      <c r="G107" s="133">
        <v>184.27670606372052</v>
      </c>
      <c r="H107" s="115">
        <v>3571</v>
      </c>
      <c r="I107" s="115">
        <v>7904</v>
      </c>
      <c r="J107" s="133">
        <v>423.01653527194526</v>
      </c>
    </row>
    <row r="108" spans="1:10" ht="12" customHeight="1">
      <c r="A108" s="117" t="s">
        <v>171</v>
      </c>
      <c r="B108" s="115">
        <v>5537</v>
      </c>
      <c r="C108" s="115">
        <v>12652</v>
      </c>
      <c r="D108" s="133">
        <v>467.90992514206175</v>
      </c>
      <c r="E108" s="115">
        <v>679</v>
      </c>
      <c r="F108" s="115">
        <v>791</v>
      </c>
      <c r="G108" s="133">
        <v>201.63627098674527</v>
      </c>
      <c r="H108" s="115">
        <v>6216</v>
      </c>
      <c r="I108" s="115">
        <v>13443</v>
      </c>
      <c r="J108" s="133">
        <v>440.33552739141186</v>
      </c>
    </row>
    <row r="109" spans="1:10" ht="21" customHeight="1">
      <c r="A109" s="113" t="s">
        <v>17</v>
      </c>
      <c r="B109" s="114">
        <v>58402</v>
      </c>
      <c r="C109" s="114">
        <v>154090</v>
      </c>
      <c r="D109" s="132">
        <v>507.56380645418187</v>
      </c>
      <c r="E109" s="114">
        <v>5692</v>
      </c>
      <c r="F109" s="114">
        <v>6722</v>
      </c>
      <c r="G109" s="132">
        <v>231.16967632388875</v>
      </c>
      <c r="H109" s="114">
        <v>64094</v>
      </c>
      <c r="I109" s="114">
        <v>160812</v>
      </c>
      <c r="J109" s="132">
        <v>483.8420244644405</v>
      </c>
    </row>
    <row r="110" spans="1:10" ht="12" customHeight="1">
      <c r="A110" s="117" t="s">
        <v>172</v>
      </c>
      <c r="B110" s="115">
        <v>20603</v>
      </c>
      <c r="C110" s="115">
        <v>51746</v>
      </c>
      <c r="D110" s="133">
        <v>504.7528556563783</v>
      </c>
      <c r="E110" s="115">
        <v>2119</v>
      </c>
      <c r="F110" s="115">
        <v>2508</v>
      </c>
      <c r="G110" s="133">
        <v>238.25414624917215</v>
      </c>
      <c r="H110" s="115">
        <v>22722</v>
      </c>
      <c r="I110" s="115">
        <v>54254</v>
      </c>
      <c r="J110" s="133">
        <v>480.72530819551679</v>
      </c>
    </row>
    <row r="111" spans="1:10" ht="12" customHeight="1">
      <c r="A111" s="117" t="s">
        <v>173</v>
      </c>
      <c r="B111" s="115">
        <v>10262</v>
      </c>
      <c r="C111" s="115">
        <v>26939</v>
      </c>
      <c r="D111" s="133">
        <v>515.54844558898583</v>
      </c>
      <c r="E111" s="115">
        <v>1098</v>
      </c>
      <c r="F111" s="115">
        <v>1293</v>
      </c>
      <c r="G111" s="133">
        <v>225.76295615790431</v>
      </c>
      <c r="H111" s="115">
        <v>11360</v>
      </c>
      <c r="I111" s="115">
        <v>28232</v>
      </c>
      <c r="J111" s="133">
        <v>488.22885247307261</v>
      </c>
    </row>
    <row r="112" spans="1:10" ht="12" customHeight="1">
      <c r="A112" s="117" t="s">
        <v>174</v>
      </c>
      <c r="B112" s="115">
        <v>7229</v>
      </c>
      <c r="C112" s="115">
        <v>19962</v>
      </c>
      <c r="D112" s="133">
        <v>509.71754448398639</v>
      </c>
      <c r="E112" s="115">
        <v>794</v>
      </c>
      <c r="F112" s="115">
        <v>970</v>
      </c>
      <c r="G112" s="133">
        <v>221.49148565573762</v>
      </c>
      <c r="H112" s="115">
        <v>8023</v>
      </c>
      <c r="I112" s="115">
        <v>20932</v>
      </c>
      <c r="J112" s="133">
        <v>482.82315088792831</v>
      </c>
    </row>
    <row r="113" spans="1:10" ht="12" customHeight="1">
      <c r="A113" s="117" t="s">
        <v>175</v>
      </c>
      <c r="B113" s="115">
        <v>16315</v>
      </c>
      <c r="C113" s="115">
        <v>45008</v>
      </c>
      <c r="D113" s="133">
        <v>510.95014811964853</v>
      </c>
      <c r="E113" s="115">
        <v>1281</v>
      </c>
      <c r="F113" s="115">
        <v>1493</v>
      </c>
      <c r="G113" s="133">
        <v>229.9571244297625</v>
      </c>
      <c r="H113" s="115">
        <v>17596</v>
      </c>
      <c r="I113" s="115">
        <v>46501</v>
      </c>
      <c r="J113" s="133">
        <v>490.99915070420769</v>
      </c>
    </row>
    <row r="114" spans="1:10" ht="12" customHeight="1">
      <c r="A114" s="117" t="s">
        <v>176</v>
      </c>
      <c r="B114" s="115">
        <v>3993</v>
      </c>
      <c r="C114" s="115">
        <v>10435</v>
      </c>
      <c r="D114" s="133">
        <v>483.9068657662487</v>
      </c>
      <c r="E114" s="115">
        <v>400</v>
      </c>
      <c r="F114" s="115">
        <v>458</v>
      </c>
      <c r="G114" s="133">
        <v>231.3359948453608</v>
      </c>
      <c r="H114" s="115">
        <v>4393</v>
      </c>
      <c r="I114" s="115">
        <v>10893</v>
      </c>
      <c r="J114" s="133">
        <v>462.08017016348157</v>
      </c>
    </row>
    <row r="115" spans="1:10" ht="21" customHeight="1">
      <c r="A115" s="113" t="s">
        <v>18</v>
      </c>
      <c r="B115" s="114">
        <v>145625</v>
      </c>
      <c r="C115" s="114">
        <v>402295</v>
      </c>
      <c r="D115" s="132">
        <v>567.83874976913353</v>
      </c>
      <c r="E115" s="114">
        <v>17626</v>
      </c>
      <c r="F115" s="114">
        <v>20263</v>
      </c>
      <c r="G115" s="132">
        <v>219.2555306746047</v>
      </c>
      <c r="H115" s="114">
        <v>163251</v>
      </c>
      <c r="I115" s="114">
        <v>422558</v>
      </c>
      <c r="J115" s="132">
        <v>530.36800881635907</v>
      </c>
    </row>
    <row r="116" spans="1:10" ht="12" customHeight="1">
      <c r="A116" s="117" t="s">
        <v>177</v>
      </c>
      <c r="B116" s="115">
        <v>11407</v>
      </c>
      <c r="C116" s="115">
        <v>30587</v>
      </c>
      <c r="D116" s="133">
        <v>550.48925336115792</v>
      </c>
      <c r="E116" s="115">
        <v>1391</v>
      </c>
      <c r="F116" s="115">
        <v>1615</v>
      </c>
      <c r="G116" s="133">
        <v>222.81711607142844</v>
      </c>
      <c r="H116" s="115">
        <v>12798</v>
      </c>
      <c r="I116" s="115">
        <v>32202</v>
      </c>
      <c r="J116" s="133">
        <v>516.70758414899808</v>
      </c>
    </row>
    <row r="117" spans="1:10" ht="12" customHeight="1">
      <c r="A117" s="117" t="s">
        <v>178</v>
      </c>
      <c r="B117" s="115">
        <v>7845</v>
      </c>
      <c r="C117" s="115">
        <v>20884</v>
      </c>
      <c r="D117" s="133">
        <v>541.03397438744685</v>
      </c>
      <c r="E117" s="115">
        <v>962</v>
      </c>
      <c r="F117" s="115">
        <v>1070</v>
      </c>
      <c r="G117" s="133">
        <v>204.11517857142869</v>
      </c>
      <c r="H117" s="115">
        <v>8807</v>
      </c>
      <c r="I117" s="115">
        <v>21954</v>
      </c>
      <c r="J117" s="133">
        <v>504.87748694905258</v>
      </c>
    </row>
    <row r="118" spans="1:10" ht="12" customHeight="1">
      <c r="A118" s="117" t="s">
        <v>179</v>
      </c>
      <c r="B118" s="115">
        <v>33557</v>
      </c>
      <c r="C118" s="115">
        <v>93174</v>
      </c>
      <c r="D118" s="133">
        <v>567.34932511683076</v>
      </c>
      <c r="E118" s="115">
        <v>4073</v>
      </c>
      <c r="F118" s="115">
        <v>4576</v>
      </c>
      <c r="G118" s="133">
        <v>210.44139041633932</v>
      </c>
      <c r="H118" s="115">
        <v>37630</v>
      </c>
      <c r="I118" s="115">
        <v>97750</v>
      </c>
      <c r="J118" s="133">
        <v>528.03666354811287</v>
      </c>
    </row>
    <row r="119" spans="1:10" ht="12" customHeight="1">
      <c r="A119" s="117" t="s">
        <v>180</v>
      </c>
      <c r="B119" s="115">
        <v>4087</v>
      </c>
      <c r="C119" s="115">
        <v>9779</v>
      </c>
      <c r="D119" s="133">
        <v>525.42022830837902</v>
      </c>
      <c r="E119" s="115">
        <v>511</v>
      </c>
      <c r="F119" s="115">
        <v>574</v>
      </c>
      <c r="G119" s="133">
        <v>206.84328309572294</v>
      </c>
      <c r="H119" s="115">
        <v>4598</v>
      </c>
      <c r="I119" s="115">
        <v>10353</v>
      </c>
      <c r="J119" s="133">
        <v>492.7794203080004</v>
      </c>
    </row>
    <row r="120" spans="1:10" ht="12" customHeight="1">
      <c r="A120" s="117" t="s">
        <v>181</v>
      </c>
      <c r="B120" s="115">
        <v>16237</v>
      </c>
      <c r="C120" s="115">
        <v>41182</v>
      </c>
      <c r="D120" s="133">
        <v>533.2923757882669</v>
      </c>
      <c r="E120" s="115">
        <v>1801</v>
      </c>
      <c r="F120" s="115">
        <v>2064</v>
      </c>
      <c r="G120" s="133">
        <v>228.9410330938384</v>
      </c>
      <c r="H120" s="115">
        <v>18038</v>
      </c>
      <c r="I120" s="115">
        <v>43246</v>
      </c>
      <c r="J120" s="133">
        <v>503.20249230471194</v>
      </c>
    </row>
    <row r="121" spans="1:10" ht="12" customHeight="1">
      <c r="A121" s="117" t="s">
        <v>182</v>
      </c>
      <c r="B121" s="115">
        <v>43531</v>
      </c>
      <c r="C121" s="115">
        <v>130201</v>
      </c>
      <c r="D121" s="133">
        <v>615.27275262378168</v>
      </c>
      <c r="E121" s="115">
        <v>5298</v>
      </c>
      <c r="F121" s="115">
        <v>6280</v>
      </c>
      <c r="G121" s="133">
        <v>226.71917898499458</v>
      </c>
      <c r="H121" s="115">
        <v>48829</v>
      </c>
      <c r="I121" s="115">
        <v>136481</v>
      </c>
      <c r="J121" s="133">
        <v>573.24424869005315</v>
      </c>
    </row>
    <row r="122" spans="1:10" ht="12" customHeight="1">
      <c r="A122" s="117" t="s">
        <v>183</v>
      </c>
      <c r="B122" s="115">
        <v>5486</v>
      </c>
      <c r="C122" s="115">
        <v>14448</v>
      </c>
      <c r="D122" s="133">
        <v>518.69059837469581</v>
      </c>
      <c r="E122" s="115">
        <v>591</v>
      </c>
      <c r="F122" s="115">
        <v>669</v>
      </c>
      <c r="G122" s="133">
        <v>215.11098349612669</v>
      </c>
      <c r="H122" s="115">
        <v>6077</v>
      </c>
      <c r="I122" s="115">
        <v>15117</v>
      </c>
      <c r="J122" s="133">
        <v>489.05140480105359</v>
      </c>
    </row>
    <row r="123" spans="1:10" ht="12" customHeight="1">
      <c r="A123" s="117" t="s">
        <v>184</v>
      </c>
      <c r="B123" s="115">
        <v>11436</v>
      </c>
      <c r="C123" s="115">
        <v>30161</v>
      </c>
      <c r="D123" s="133">
        <v>545.16645192107308</v>
      </c>
      <c r="E123" s="115">
        <v>1253</v>
      </c>
      <c r="F123" s="115">
        <v>1428</v>
      </c>
      <c r="G123" s="133">
        <v>229.50923600126549</v>
      </c>
      <c r="H123" s="115">
        <v>12689</v>
      </c>
      <c r="I123" s="115">
        <v>31589</v>
      </c>
      <c r="J123" s="133">
        <v>513.93370832942071</v>
      </c>
    </row>
    <row r="124" spans="1:10" ht="12" customHeight="1">
      <c r="A124" s="117" t="s">
        <v>185</v>
      </c>
      <c r="B124" s="115">
        <v>12039</v>
      </c>
      <c r="C124" s="115">
        <v>31879</v>
      </c>
      <c r="D124" s="133">
        <v>537.36002354903712</v>
      </c>
      <c r="E124" s="115">
        <v>1746</v>
      </c>
      <c r="F124" s="115">
        <v>1987</v>
      </c>
      <c r="G124" s="133">
        <v>210.0706789709171</v>
      </c>
      <c r="H124" s="115">
        <v>13785</v>
      </c>
      <c r="I124" s="115">
        <v>33866</v>
      </c>
      <c r="J124" s="133">
        <v>495.613576310121</v>
      </c>
    </row>
    <row r="125" spans="1:10" ht="21" customHeight="1">
      <c r="A125" s="113" t="s">
        <v>19</v>
      </c>
      <c r="B125" s="114">
        <v>36659</v>
      </c>
      <c r="C125" s="114">
        <v>81600</v>
      </c>
      <c r="D125" s="132">
        <v>490.62122416243369</v>
      </c>
      <c r="E125" s="114">
        <v>4463</v>
      </c>
      <c r="F125" s="114">
        <v>5093</v>
      </c>
      <c r="G125" s="132">
        <v>211.83412181686867</v>
      </c>
      <c r="H125" s="114">
        <v>41122</v>
      </c>
      <c r="I125" s="114">
        <v>86693</v>
      </c>
      <c r="J125" s="132">
        <v>461.70536574629091</v>
      </c>
    </row>
    <row r="126" spans="1:10" ht="12" customHeight="1">
      <c r="A126" s="117" t="s">
        <v>186</v>
      </c>
      <c r="B126" s="115">
        <v>13046</v>
      </c>
      <c r="C126" s="115">
        <v>30119</v>
      </c>
      <c r="D126" s="133">
        <v>498.82218314173821</v>
      </c>
      <c r="E126" s="115">
        <v>1451</v>
      </c>
      <c r="F126" s="115">
        <v>1689</v>
      </c>
      <c r="G126" s="133">
        <v>220.72863396838258</v>
      </c>
      <c r="H126" s="115">
        <v>14497</v>
      </c>
      <c r="I126" s="115">
        <v>31808</v>
      </c>
      <c r="J126" s="133">
        <v>471.72280912190973</v>
      </c>
    </row>
    <row r="127" spans="1:10" ht="12" customHeight="1">
      <c r="A127" s="117" t="s">
        <v>187</v>
      </c>
      <c r="B127" s="115">
        <v>3210</v>
      </c>
      <c r="C127" s="115">
        <v>7114</v>
      </c>
      <c r="D127" s="133">
        <v>474.32289486346724</v>
      </c>
      <c r="E127" s="115">
        <v>394</v>
      </c>
      <c r="F127" s="115">
        <v>458</v>
      </c>
      <c r="G127" s="133">
        <v>213.19127807486635</v>
      </c>
      <c r="H127" s="115">
        <v>3604</v>
      </c>
      <c r="I127" s="115">
        <v>7572</v>
      </c>
      <c r="J127" s="133">
        <v>447.92172037197298</v>
      </c>
    </row>
    <row r="128" spans="1:10" ht="12" customHeight="1">
      <c r="A128" s="117" t="s">
        <v>188</v>
      </c>
      <c r="B128" s="115">
        <v>3230</v>
      </c>
      <c r="C128" s="115">
        <v>7000</v>
      </c>
      <c r="D128" s="133">
        <v>461.07404731383309</v>
      </c>
      <c r="E128" s="115">
        <v>417</v>
      </c>
      <c r="F128" s="115">
        <v>452</v>
      </c>
      <c r="G128" s="133">
        <v>172.09743565300295</v>
      </c>
      <c r="H128" s="115">
        <v>3647</v>
      </c>
      <c r="I128" s="115">
        <v>7452</v>
      </c>
      <c r="J128" s="133">
        <v>429.59570197300116</v>
      </c>
    </row>
    <row r="129" spans="1:10" ht="12" customHeight="1">
      <c r="A129" s="117" t="s">
        <v>189</v>
      </c>
      <c r="B129" s="115">
        <v>1144</v>
      </c>
      <c r="C129" s="115">
        <v>2347</v>
      </c>
      <c r="D129" s="133">
        <v>440.41134426229479</v>
      </c>
      <c r="E129" s="115">
        <v>134</v>
      </c>
      <c r="F129" s="115">
        <v>147</v>
      </c>
      <c r="G129" s="133">
        <v>171.32949025487255</v>
      </c>
      <c r="H129" s="115">
        <v>1278</v>
      </c>
      <c r="I129" s="115">
        <v>2494</v>
      </c>
      <c r="J129" s="133">
        <v>413.88886803605732</v>
      </c>
    </row>
    <row r="130" spans="1:10" ht="12" customHeight="1">
      <c r="A130" s="117" t="s">
        <v>190</v>
      </c>
      <c r="B130" s="115">
        <v>3188</v>
      </c>
      <c r="C130" s="115">
        <v>7013</v>
      </c>
      <c r="D130" s="133">
        <v>476.88059370097835</v>
      </c>
      <c r="E130" s="115">
        <v>455</v>
      </c>
      <c r="F130" s="115">
        <v>502</v>
      </c>
      <c r="G130" s="133">
        <v>202.45997772828517</v>
      </c>
      <c r="H130" s="115">
        <v>3643</v>
      </c>
      <c r="I130" s="115">
        <v>7515</v>
      </c>
      <c r="J130" s="133">
        <v>444.14377012593746</v>
      </c>
    </row>
    <row r="131" spans="1:10" ht="12" customHeight="1">
      <c r="A131" s="117" t="s">
        <v>191</v>
      </c>
      <c r="B131" s="115">
        <v>2103</v>
      </c>
      <c r="C131" s="115">
        <v>4408</v>
      </c>
      <c r="D131" s="133">
        <v>482.73992769479503</v>
      </c>
      <c r="E131" s="115">
        <v>368</v>
      </c>
      <c r="F131" s="115">
        <v>418</v>
      </c>
      <c r="G131" s="133">
        <v>220.99399545970479</v>
      </c>
      <c r="H131" s="115">
        <v>2471</v>
      </c>
      <c r="I131" s="115">
        <v>4826</v>
      </c>
      <c r="J131" s="133">
        <v>445.16180233031787</v>
      </c>
    </row>
    <row r="132" spans="1:10" ht="12" customHeight="1">
      <c r="A132" s="117" t="s">
        <v>192</v>
      </c>
      <c r="B132" s="115">
        <v>8518</v>
      </c>
      <c r="C132" s="115">
        <v>18650</v>
      </c>
      <c r="D132" s="133">
        <v>511.92402532964798</v>
      </c>
      <c r="E132" s="115">
        <v>942</v>
      </c>
      <c r="F132" s="115">
        <v>1078</v>
      </c>
      <c r="G132" s="133">
        <v>220.87257663451237</v>
      </c>
      <c r="H132" s="115">
        <v>9460</v>
      </c>
      <c r="I132" s="115">
        <v>19728</v>
      </c>
      <c r="J132" s="133">
        <v>484.10288711759546</v>
      </c>
    </row>
    <row r="133" spans="1:10" ht="12" customHeight="1">
      <c r="A133" s="117" t="s">
        <v>193</v>
      </c>
      <c r="B133" s="130">
        <v>2220</v>
      </c>
      <c r="C133" s="130">
        <v>4949</v>
      </c>
      <c r="D133" s="134">
        <v>481.45591440020502</v>
      </c>
      <c r="E133" s="130">
        <v>302</v>
      </c>
      <c r="F133" s="130">
        <v>349</v>
      </c>
      <c r="G133" s="134">
        <v>215.13888194444451</v>
      </c>
      <c r="H133" s="130">
        <v>2522</v>
      </c>
      <c r="I133" s="130">
        <v>5298</v>
      </c>
      <c r="J133" s="134">
        <v>452.33475662540883</v>
      </c>
    </row>
    <row r="134" spans="1:10" ht="18.75" customHeight="1" thickBot="1">
      <c r="A134" s="124" t="s">
        <v>22</v>
      </c>
      <c r="B134" s="131">
        <v>825349</v>
      </c>
      <c r="C134" s="131">
        <v>2150698</v>
      </c>
      <c r="D134" s="135">
        <v>520.45253973706144</v>
      </c>
      <c r="E134" s="131">
        <v>117954</v>
      </c>
      <c r="F134" s="131">
        <v>134157</v>
      </c>
      <c r="G134" s="135">
        <v>214.7154868210292</v>
      </c>
      <c r="H134" s="131">
        <v>943303</v>
      </c>
      <c r="I134" s="131">
        <v>2284855</v>
      </c>
      <c r="J134" s="135">
        <v>482.36433033166333</v>
      </c>
    </row>
    <row r="135" spans="1:10" ht="10.8" thickTop="1">
      <c r="A135" s="70"/>
      <c r="F135" s="118"/>
      <c r="G135" s="119"/>
      <c r="H135" s="118"/>
      <c r="J135" s="110"/>
    </row>
    <row r="136" spans="1:10">
      <c r="A136" s="118"/>
      <c r="B136" s="118"/>
      <c r="C136" s="118"/>
      <c r="D136" s="120"/>
      <c r="E136" s="118"/>
      <c r="F136" s="118"/>
      <c r="G136" s="118"/>
      <c r="H136" s="118"/>
    </row>
    <row r="137" spans="1:10">
      <c r="A137" s="118"/>
      <c r="B137" s="118"/>
      <c r="C137" s="118"/>
      <c r="D137" s="120"/>
      <c r="E137" s="118"/>
      <c r="F137" s="118"/>
      <c r="G137" s="118"/>
      <c r="H137" s="118"/>
    </row>
    <row r="138" spans="1:10">
      <c r="A138" s="118"/>
      <c r="B138" s="118"/>
      <c r="C138" s="118"/>
      <c r="D138" s="120"/>
      <c r="E138" s="118"/>
      <c r="F138" s="118"/>
      <c r="G138" s="118"/>
      <c r="H138" s="118"/>
    </row>
    <row r="139" spans="1:10">
      <c r="A139" s="107"/>
      <c r="B139" s="119"/>
      <c r="C139" s="119"/>
      <c r="D139" s="119"/>
      <c r="E139" s="121"/>
      <c r="F139" s="118"/>
      <c r="G139" s="118"/>
      <c r="H139" s="118"/>
    </row>
    <row r="140" spans="1:10">
      <c r="A140" s="107"/>
      <c r="B140" s="119"/>
      <c r="C140" s="119"/>
      <c r="D140" s="119"/>
      <c r="E140" s="121"/>
      <c r="F140" s="118"/>
      <c r="G140" s="122"/>
      <c r="H140" s="118"/>
      <c r="J140" s="111"/>
    </row>
    <row r="141" spans="1:10">
      <c r="A141" s="107"/>
      <c r="B141" s="119"/>
      <c r="C141" s="119"/>
      <c r="D141" s="119"/>
      <c r="E141" s="121"/>
      <c r="F141" s="118"/>
      <c r="G141" s="118"/>
      <c r="H141" s="118"/>
    </row>
    <row r="142" spans="1:10">
      <c r="A142" s="118"/>
      <c r="B142" s="119"/>
      <c r="C142" s="118"/>
      <c r="D142" s="119"/>
      <c r="E142" s="121"/>
    </row>
    <row r="143" spans="1:10">
      <c r="A143" s="118"/>
      <c r="B143" s="118"/>
      <c r="C143" s="118"/>
      <c r="D143" s="119"/>
      <c r="E143" s="121"/>
    </row>
    <row r="144" spans="1:10">
      <c r="A144" s="118"/>
      <c r="B144" s="118"/>
      <c r="C144" s="118"/>
      <c r="D144" s="118"/>
      <c r="E144" s="121"/>
    </row>
    <row r="145" spans="1:8">
      <c r="A145" s="118"/>
      <c r="B145" s="118"/>
      <c r="C145" s="118"/>
      <c r="D145" s="118"/>
      <c r="E145" s="118"/>
    </row>
    <row r="146" spans="1:8">
      <c r="A146" s="118"/>
      <c r="B146" s="118"/>
      <c r="C146" s="118"/>
      <c r="D146" s="118"/>
      <c r="E146" s="118"/>
    </row>
    <row r="147" spans="1:8">
      <c r="A147" s="118"/>
      <c r="B147" s="118"/>
      <c r="C147" s="118"/>
      <c r="D147" s="118"/>
      <c r="E147" s="118"/>
    </row>
    <row r="148" spans="1:8">
      <c r="A148" s="118"/>
      <c r="B148" s="118"/>
      <c r="C148" s="118"/>
      <c r="D148" s="122"/>
      <c r="E148" s="118"/>
      <c r="H148" s="123"/>
    </row>
    <row r="149" spans="1:8">
      <c r="A149" s="118"/>
      <c r="B149" s="118"/>
      <c r="C149" s="118"/>
      <c r="D149" s="118"/>
      <c r="E149" s="118"/>
      <c r="H149" s="123"/>
    </row>
    <row r="150" spans="1:8">
      <c r="H150" s="123"/>
    </row>
    <row r="151" spans="1:8">
      <c r="H151" s="123"/>
    </row>
    <row r="152" spans="1:8">
      <c r="H152" s="123"/>
    </row>
    <row r="153" spans="1:8">
      <c r="H153" s="123"/>
    </row>
    <row r="154" spans="1:8">
      <c r="H154" s="123"/>
    </row>
    <row r="155" spans="1:8">
      <c r="H155" s="123"/>
    </row>
    <row r="156" spans="1:8">
      <c r="B156" s="123"/>
      <c r="E156" s="123"/>
      <c r="H156" s="123"/>
    </row>
    <row r="157" spans="1:8">
      <c r="B157" s="123"/>
      <c r="E157" s="123"/>
      <c r="H157" s="123"/>
    </row>
    <row r="158" spans="1:8">
      <c r="B158" s="123"/>
      <c r="E158" s="123"/>
      <c r="H158" s="123"/>
    </row>
    <row r="159" spans="1:8">
      <c r="B159" s="123"/>
      <c r="E159" s="123"/>
      <c r="H159" s="123"/>
    </row>
    <row r="160" spans="1:8">
      <c r="B160" s="123"/>
      <c r="E160" s="123"/>
      <c r="H160" s="123"/>
    </row>
    <row r="161" spans="2:8">
      <c r="B161" s="123"/>
      <c r="E161" s="123"/>
      <c r="H161" s="123"/>
    </row>
    <row r="162" spans="2:8">
      <c r="B162" s="123"/>
      <c r="E162" s="123"/>
      <c r="H162" s="123"/>
    </row>
    <row r="163" spans="2:8">
      <c r="B163" s="123"/>
      <c r="E163" s="123"/>
      <c r="H163" s="123"/>
    </row>
    <row r="164" spans="2:8">
      <c r="B164" s="123"/>
      <c r="E164" s="123"/>
      <c r="H164" s="123"/>
    </row>
    <row r="165" spans="2:8">
      <c r="B165" s="123"/>
      <c r="E165" s="123"/>
      <c r="H165" s="123"/>
    </row>
    <row r="166" spans="2:8">
      <c r="B166" s="123"/>
      <c r="E166" s="123"/>
      <c r="H166" s="123"/>
    </row>
    <row r="167" spans="2:8">
      <c r="B167" s="123"/>
      <c r="E167" s="123"/>
      <c r="H167" s="123"/>
    </row>
    <row r="168" spans="2:8">
      <c r="B168" s="123"/>
      <c r="E168" s="123"/>
      <c r="H168" s="123"/>
    </row>
    <row r="169" spans="2:8">
      <c r="B169" s="123"/>
      <c r="E169" s="123"/>
    </row>
    <row r="170" spans="2:8">
      <c r="B170" s="123"/>
      <c r="E170" s="123"/>
    </row>
    <row r="171" spans="2:8">
      <c r="B171" s="123"/>
      <c r="E171" s="123"/>
    </row>
    <row r="172" spans="2:8">
      <c r="B172" s="123"/>
      <c r="E172" s="123"/>
    </row>
    <row r="173" spans="2:8">
      <c r="B173" s="123"/>
      <c r="E173" s="123"/>
    </row>
    <row r="174" spans="2:8">
      <c r="B174" s="123"/>
      <c r="E174" s="123"/>
    </row>
    <row r="175" spans="2:8">
      <c r="B175" s="123"/>
      <c r="E175" s="123"/>
    </row>
    <row r="176" spans="2:8">
      <c r="B176" s="123"/>
      <c r="E176" s="123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100" workbookViewId="0">
      <selection sqref="A1:D1"/>
    </sheetView>
  </sheetViews>
  <sheetFormatPr defaultColWidth="9.109375" defaultRowHeight="12.6"/>
  <cols>
    <col min="1" max="1" width="38.5546875" style="25" customWidth="1"/>
    <col min="2" max="4" width="21.88671875" style="25" customWidth="1"/>
    <col min="5" max="5" width="29.5546875" style="24" bestFit="1" customWidth="1"/>
    <col min="6" max="6" width="12.44140625" style="25" bestFit="1" customWidth="1"/>
    <col min="7" max="7" width="29.44140625" style="25" bestFit="1" customWidth="1"/>
    <col min="8" max="16384" width="9.109375" style="25"/>
  </cols>
  <sheetData>
    <row r="1" spans="1:5" ht="39" customHeight="1" thickBot="1">
      <c r="A1" s="197" t="s">
        <v>206</v>
      </c>
      <c r="B1" s="197"/>
      <c r="C1" s="197"/>
      <c r="D1" s="197"/>
    </row>
    <row r="2" spans="1:5" ht="48.75" customHeight="1" thickTop="1" thickBot="1">
      <c r="A2" s="33" t="s">
        <v>20</v>
      </c>
      <c r="B2" s="26" t="s">
        <v>30</v>
      </c>
      <c r="C2" s="26" t="s">
        <v>31</v>
      </c>
      <c r="D2" s="26" t="s">
        <v>41</v>
      </c>
    </row>
    <row r="3" spans="1:5" ht="21.75" customHeight="1" thickTop="1">
      <c r="B3" s="198" t="s">
        <v>39</v>
      </c>
      <c r="C3" s="198"/>
      <c r="D3" s="198"/>
    </row>
    <row r="4" spans="1:5" ht="30" customHeight="1">
      <c r="A4" s="60" t="s">
        <v>195</v>
      </c>
      <c r="B4" s="63">
        <v>732388</v>
      </c>
      <c r="C4" s="63">
        <v>1869497</v>
      </c>
      <c r="D4" s="62">
        <v>524.187640648556</v>
      </c>
    </row>
    <row r="5" spans="1:5" ht="30" customHeight="1">
      <c r="A5" s="60" t="s">
        <v>196</v>
      </c>
      <c r="B5" s="63">
        <v>30498</v>
      </c>
      <c r="C5" s="63">
        <v>79438</v>
      </c>
      <c r="D5" s="62">
        <v>505.55519517148525</v>
      </c>
    </row>
    <row r="6" spans="1:5" ht="30" customHeight="1">
      <c r="A6" s="60" t="s">
        <v>197</v>
      </c>
      <c r="B6" s="63">
        <v>51436</v>
      </c>
      <c r="C6" s="63">
        <v>165489</v>
      </c>
      <c r="D6" s="62">
        <v>463.82094596089871</v>
      </c>
    </row>
    <row r="7" spans="1:5" ht="30" customHeight="1">
      <c r="A7" s="60" t="s">
        <v>198</v>
      </c>
      <c r="B7" s="63">
        <v>11027</v>
      </c>
      <c r="C7" s="63">
        <v>36274</v>
      </c>
      <c r="D7" s="62">
        <v>490.25556354333725</v>
      </c>
    </row>
    <row r="8" spans="1:5" ht="24" customHeight="1">
      <c r="A8" s="61" t="s">
        <v>21</v>
      </c>
      <c r="B8" s="64">
        <v>825349</v>
      </c>
      <c r="C8" s="64">
        <v>2150698</v>
      </c>
      <c r="D8" s="65">
        <v>520.4525397370586</v>
      </c>
    </row>
    <row r="9" spans="1:5" ht="21.75" customHeight="1">
      <c r="A9" s="59"/>
      <c r="B9" s="199" t="s">
        <v>40</v>
      </c>
      <c r="C9" s="199"/>
      <c r="D9" s="199"/>
    </row>
    <row r="10" spans="1:5" ht="30" customHeight="1">
      <c r="A10" s="60" t="s">
        <v>195</v>
      </c>
      <c r="B10" s="63">
        <v>114827</v>
      </c>
      <c r="C10" s="63">
        <v>130521</v>
      </c>
      <c r="D10" s="62">
        <v>213.17229006410616</v>
      </c>
    </row>
    <row r="11" spans="1:5" ht="30" customHeight="1">
      <c r="A11" s="60" t="s">
        <v>196</v>
      </c>
      <c r="B11" s="63">
        <v>983</v>
      </c>
      <c r="C11" s="63">
        <v>1098</v>
      </c>
      <c r="D11" s="62">
        <v>278.04522639068534</v>
      </c>
    </row>
    <row r="12" spans="1:5" ht="30" customHeight="1">
      <c r="A12" s="60" t="s">
        <v>197</v>
      </c>
      <c r="B12" s="63">
        <v>1813</v>
      </c>
      <c r="C12" s="63">
        <v>2141</v>
      </c>
      <c r="D12" s="62">
        <v>297.8937410730635</v>
      </c>
    </row>
    <row r="13" spans="1:5" ht="30" customHeight="1">
      <c r="A13" s="60" t="s">
        <v>198</v>
      </c>
      <c r="B13" s="63">
        <v>331</v>
      </c>
      <c r="C13" s="63">
        <v>397</v>
      </c>
      <c r="D13" s="62">
        <v>282.11518615626642</v>
      </c>
    </row>
    <row r="14" spans="1:5" ht="24" customHeight="1">
      <c r="A14" s="61" t="s">
        <v>21</v>
      </c>
      <c r="B14" s="64">
        <v>117954</v>
      </c>
      <c r="C14" s="64">
        <v>134157</v>
      </c>
      <c r="D14" s="65">
        <v>214.71548682103042</v>
      </c>
    </row>
    <row r="15" spans="1:5" ht="21.75" customHeight="1">
      <c r="A15" s="59"/>
      <c r="B15" s="199" t="s">
        <v>21</v>
      </c>
      <c r="C15" s="199"/>
      <c r="D15" s="199"/>
    </row>
    <row r="16" spans="1:5" ht="30" customHeight="1">
      <c r="A16" s="60" t="s">
        <v>195</v>
      </c>
      <c r="B16" s="63">
        <v>847215</v>
      </c>
      <c r="C16" s="63">
        <v>2000018</v>
      </c>
      <c r="D16" s="62">
        <v>482.73896665108458</v>
      </c>
      <c r="E16" s="87"/>
    </row>
    <row r="17" spans="1:8" ht="30" customHeight="1">
      <c r="A17" s="60" t="s">
        <v>196</v>
      </c>
      <c r="B17" s="63">
        <v>31481</v>
      </c>
      <c r="C17" s="63">
        <v>80536</v>
      </c>
      <c r="D17" s="62">
        <v>498.65134584306389</v>
      </c>
      <c r="E17" s="87"/>
    </row>
    <row r="18" spans="1:8" ht="30" customHeight="1">
      <c r="A18" s="60" t="s">
        <v>197</v>
      </c>
      <c r="B18" s="63">
        <v>53249</v>
      </c>
      <c r="C18" s="63">
        <v>167630</v>
      </c>
      <c r="D18" s="62">
        <v>458.70648828808623</v>
      </c>
      <c r="E18" s="87"/>
    </row>
    <row r="19" spans="1:8" ht="30" customHeight="1">
      <c r="A19" s="60" t="s">
        <v>198</v>
      </c>
      <c r="B19" s="63">
        <v>11358</v>
      </c>
      <c r="C19" s="63">
        <v>36671</v>
      </c>
      <c r="D19" s="62">
        <v>484.02129044418001</v>
      </c>
      <c r="E19" s="87"/>
    </row>
    <row r="20" spans="1:8" ht="24" customHeight="1" thickBot="1">
      <c r="A20" s="66" t="s">
        <v>21</v>
      </c>
      <c r="B20" s="67">
        <v>943303</v>
      </c>
      <c r="C20" s="67">
        <v>2284855</v>
      </c>
      <c r="D20" s="68">
        <v>482.36433033170539</v>
      </c>
      <c r="E20" s="87"/>
    </row>
    <row r="21" spans="1:8" ht="13.2" thickTop="1">
      <c r="A21" s="29"/>
    </row>
    <row r="22" spans="1:8">
      <c r="D22" s="28"/>
    </row>
    <row r="23" spans="1:8">
      <c r="D23" s="28"/>
    </row>
    <row r="24" spans="1:8">
      <c r="D24" s="28"/>
    </row>
    <row r="28" spans="1:8" s="24" customFormat="1">
      <c r="A28" s="25"/>
      <c r="B28" s="25"/>
      <c r="C28" s="25"/>
      <c r="D28" s="31"/>
      <c r="F28" s="25"/>
      <c r="G28" s="25"/>
      <c r="H28" s="25"/>
    </row>
    <row r="29" spans="1:8" s="24" customFormat="1">
      <c r="A29" s="25"/>
      <c r="B29" s="25"/>
      <c r="C29" s="25"/>
      <c r="D29" s="31"/>
      <c r="F29" s="25"/>
      <c r="G29" s="25"/>
      <c r="H29" s="25"/>
    </row>
    <row r="34" spans="1:8" s="24" customFormat="1">
      <c r="A34" s="25"/>
      <c r="B34" s="25"/>
      <c r="C34" s="25"/>
      <c r="D34" s="32"/>
      <c r="F34" s="25"/>
      <c r="G34" s="25"/>
      <c r="H34" s="25"/>
    </row>
    <row r="42" spans="1:8" s="24" customFormat="1">
      <c r="A42" s="25"/>
      <c r="B42" s="30"/>
      <c r="C42" s="25"/>
      <c r="D42" s="25"/>
      <c r="F42" s="25"/>
      <c r="G42" s="25"/>
      <c r="H42" s="25"/>
    </row>
    <row r="43" spans="1:8">
      <c r="B43" s="30"/>
    </row>
    <row r="44" spans="1:8">
      <c r="B44" s="30"/>
    </row>
    <row r="45" spans="1:8">
      <c r="B45" s="30"/>
    </row>
    <row r="46" spans="1:8">
      <c r="B46" s="30"/>
    </row>
    <row r="47" spans="1:8">
      <c r="B47" s="30"/>
    </row>
    <row r="48" spans="1:8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Width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zoomScaleSheetLayoutView="100" workbookViewId="0">
      <selection sqref="A1:D1"/>
    </sheetView>
  </sheetViews>
  <sheetFormatPr defaultColWidth="9.109375" defaultRowHeight="14.4"/>
  <cols>
    <col min="1" max="1" width="17.109375" style="34" customWidth="1"/>
    <col min="2" max="4" width="29.6640625" style="34" customWidth="1"/>
    <col min="5" max="10" width="9.109375" style="34"/>
    <col min="11" max="11" width="13.6640625" style="34" bestFit="1" customWidth="1"/>
    <col min="12" max="16384" width="9.109375" style="34"/>
  </cols>
  <sheetData>
    <row r="1" spans="1:11" ht="31.5" customHeight="1" thickBot="1">
      <c r="A1" s="200" t="s">
        <v>207</v>
      </c>
      <c r="B1" s="200"/>
      <c r="C1" s="200"/>
      <c r="D1" s="200"/>
    </row>
    <row r="2" spans="1:11" ht="43.5" customHeight="1" thickTop="1" thickBot="1">
      <c r="A2" s="35" t="s">
        <v>32</v>
      </c>
      <c r="B2" s="35" t="s">
        <v>30</v>
      </c>
      <c r="C2" s="35" t="s">
        <v>33</v>
      </c>
      <c r="D2" s="35" t="s">
        <v>41</v>
      </c>
    </row>
    <row r="3" spans="1:11" ht="18.75" customHeight="1" thickTop="1">
      <c r="A3" s="36"/>
      <c r="B3" s="199" t="s">
        <v>34</v>
      </c>
      <c r="C3" s="199"/>
      <c r="D3" s="199"/>
    </row>
    <row r="4" spans="1:11" ht="23.25" customHeight="1">
      <c r="A4" s="37">
        <v>1</v>
      </c>
      <c r="B4" s="38">
        <v>0</v>
      </c>
      <c r="C4" s="38">
        <v>0</v>
      </c>
      <c r="D4" s="27">
        <v>0</v>
      </c>
    </row>
    <row r="5" spans="1:11" ht="23.25" customHeight="1">
      <c r="A5" s="37">
        <v>2</v>
      </c>
      <c r="B5" s="38">
        <v>42464</v>
      </c>
      <c r="C5" s="38">
        <v>84928</v>
      </c>
      <c r="D5" s="27">
        <v>493.20054359446954</v>
      </c>
      <c r="E5" s="39"/>
      <c r="F5" s="39"/>
      <c r="H5" s="40"/>
    </row>
    <row r="6" spans="1:11" ht="23.25" customHeight="1">
      <c r="A6" s="37">
        <v>3</v>
      </c>
      <c r="B6" s="38">
        <v>98428</v>
      </c>
      <c r="C6" s="38">
        <v>295284</v>
      </c>
      <c r="D6" s="27">
        <v>558.0406940109367</v>
      </c>
      <c r="E6" s="39"/>
      <c r="F6" s="39"/>
      <c r="H6" s="40"/>
    </row>
    <row r="7" spans="1:11" ht="23.25" customHeight="1">
      <c r="A7" s="37">
        <v>4</v>
      </c>
      <c r="B7" s="38">
        <v>108638</v>
      </c>
      <c r="C7" s="38">
        <v>434552</v>
      </c>
      <c r="D7" s="27">
        <v>613.53690360800624</v>
      </c>
      <c r="E7" s="39"/>
      <c r="F7" s="39"/>
      <c r="H7" s="40"/>
    </row>
    <row r="8" spans="1:11" ht="23.25" customHeight="1">
      <c r="A8" s="37">
        <v>5</v>
      </c>
      <c r="B8" s="38">
        <v>58440</v>
      </c>
      <c r="C8" s="38">
        <v>292200</v>
      </c>
      <c r="D8" s="27">
        <v>621.38639232867877</v>
      </c>
      <c r="E8" s="39"/>
      <c r="F8" s="39"/>
      <c r="H8" s="40"/>
    </row>
    <row r="9" spans="1:11" ht="23.25" customHeight="1">
      <c r="A9" s="37" t="s">
        <v>35</v>
      </c>
      <c r="B9" s="38">
        <v>31672</v>
      </c>
      <c r="C9" s="38">
        <v>208070</v>
      </c>
      <c r="D9" s="27">
        <v>614.22745946739519</v>
      </c>
      <c r="E9" s="39"/>
      <c r="F9" s="39"/>
      <c r="H9" s="40"/>
    </row>
    <row r="10" spans="1:11" ht="23.25" customHeight="1">
      <c r="A10" s="41" t="s">
        <v>21</v>
      </c>
      <c r="B10" s="42">
        <v>339642</v>
      </c>
      <c r="C10" s="42">
        <v>1315034</v>
      </c>
      <c r="D10" s="43">
        <v>583.48489279448529</v>
      </c>
      <c r="E10" s="39"/>
      <c r="F10" s="39"/>
      <c r="G10" s="44"/>
      <c r="H10" s="44"/>
    </row>
    <row r="11" spans="1:11" ht="18.75" customHeight="1">
      <c r="A11" s="36"/>
      <c r="B11" s="199" t="s">
        <v>36</v>
      </c>
      <c r="C11" s="199"/>
      <c r="D11" s="199"/>
      <c r="E11" s="40"/>
      <c r="F11" s="177"/>
    </row>
    <row r="12" spans="1:11" ht="23.25" customHeight="1">
      <c r="A12" s="37">
        <v>1</v>
      </c>
      <c r="B12" s="38">
        <v>366259</v>
      </c>
      <c r="C12" s="38">
        <v>366259</v>
      </c>
      <c r="D12" s="27">
        <v>381.74687046180117</v>
      </c>
      <c r="E12" s="40"/>
      <c r="F12" s="45"/>
      <c r="H12" s="40"/>
    </row>
    <row r="13" spans="1:11" ht="23.25" customHeight="1">
      <c r="A13" s="37">
        <v>2</v>
      </c>
      <c r="B13" s="38">
        <v>146119</v>
      </c>
      <c r="C13" s="38">
        <v>292238</v>
      </c>
      <c r="D13" s="27">
        <v>455.71823293633668</v>
      </c>
      <c r="E13" s="40"/>
      <c r="F13" s="45"/>
      <c r="G13" s="46"/>
      <c r="H13" s="40"/>
    </row>
    <row r="14" spans="1:11" ht="23.25" customHeight="1">
      <c r="A14" s="37">
        <v>3</v>
      </c>
      <c r="B14" s="38">
        <v>61011</v>
      </c>
      <c r="C14" s="38">
        <v>183033</v>
      </c>
      <c r="D14" s="27">
        <v>539.23773412537605</v>
      </c>
      <c r="E14" s="40"/>
      <c r="F14" s="45"/>
      <c r="H14" s="40"/>
      <c r="K14" s="201"/>
    </row>
    <row r="15" spans="1:11" ht="23.25" customHeight="1">
      <c r="A15" s="37">
        <v>4</v>
      </c>
      <c r="B15" s="38">
        <v>24606</v>
      </c>
      <c r="C15" s="38">
        <v>98424</v>
      </c>
      <c r="D15" s="27">
        <v>597.71667002674792</v>
      </c>
      <c r="E15" s="40"/>
      <c r="F15" s="45"/>
      <c r="H15" s="40"/>
      <c r="K15" s="201"/>
    </row>
    <row r="16" spans="1:11" ht="23.25" customHeight="1">
      <c r="A16" s="37">
        <v>5</v>
      </c>
      <c r="B16" s="38">
        <v>4519</v>
      </c>
      <c r="C16" s="38">
        <v>22595</v>
      </c>
      <c r="D16" s="27">
        <v>568.08134760420978</v>
      </c>
      <c r="E16" s="40"/>
      <c r="F16" s="45"/>
      <c r="H16" s="40"/>
    </row>
    <row r="17" spans="1:8" ht="23.25" customHeight="1">
      <c r="A17" s="37" t="s">
        <v>35</v>
      </c>
      <c r="B17" s="38">
        <v>1147</v>
      </c>
      <c r="C17" s="38">
        <v>7272</v>
      </c>
      <c r="D17" s="27">
        <v>484.19793171965318</v>
      </c>
      <c r="E17" s="40"/>
      <c r="F17" s="45"/>
      <c r="H17" s="40"/>
    </row>
    <row r="18" spans="1:8" ht="23.25" customHeight="1">
      <c r="A18" s="41" t="s">
        <v>21</v>
      </c>
      <c r="B18" s="42">
        <v>603661</v>
      </c>
      <c r="C18" s="42">
        <v>969821</v>
      </c>
      <c r="D18" s="43">
        <v>426.3571880360401</v>
      </c>
      <c r="E18" s="40"/>
      <c r="F18" s="45"/>
    </row>
    <row r="19" spans="1:8" ht="18.75" customHeight="1">
      <c r="A19" s="36"/>
      <c r="B19" s="199" t="s">
        <v>21</v>
      </c>
      <c r="C19" s="199"/>
      <c r="D19" s="199"/>
      <c r="E19" s="40"/>
      <c r="F19" s="45"/>
    </row>
    <row r="20" spans="1:8" ht="23.25" customHeight="1">
      <c r="A20" s="37">
        <v>1</v>
      </c>
      <c r="B20" s="38">
        <v>366259</v>
      </c>
      <c r="C20" s="38">
        <v>366259</v>
      </c>
      <c r="D20" s="27">
        <v>381.74687046179997</v>
      </c>
      <c r="E20" s="40"/>
      <c r="F20" s="45"/>
      <c r="H20" s="40"/>
    </row>
    <row r="21" spans="1:8" ht="23.25" customHeight="1">
      <c r="A21" s="37">
        <v>2</v>
      </c>
      <c r="B21" s="38">
        <v>188583</v>
      </c>
      <c r="C21" s="38">
        <v>377166</v>
      </c>
      <c r="D21" s="27">
        <v>464.09479289537984</v>
      </c>
      <c r="E21" s="40"/>
      <c r="F21" s="45"/>
      <c r="H21" s="40"/>
    </row>
    <row r="22" spans="1:8" ht="23.25" customHeight="1">
      <c r="A22" s="37">
        <v>3</v>
      </c>
      <c r="B22" s="38">
        <v>159439</v>
      </c>
      <c r="C22" s="38">
        <v>478317</v>
      </c>
      <c r="D22" s="27">
        <v>550.74800400851041</v>
      </c>
      <c r="E22" s="40"/>
      <c r="F22" s="45"/>
      <c r="H22" s="40"/>
    </row>
    <row r="23" spans="1:8" ht="23.25" customHeight="1">
      <c r="A23" s="37">
        <v>4</v>
      </c>
      <c r="B23" s="38">
        <v>133244</v>
      </c>
      <c r="C23" s="38">
        <v>532976</v>
      </c>
      <c r="D23" s="27">
        <v>610.56838667556553</v>
      </c>
      <c r="E23" s="40"/>
      <c r="F23" s="45"/>
      <c r="H23" s="40"/>
    </row>
    <row r="24" spans="1:8" ht="23.25" customHeight="1">
      <c r="A24" s="37">
        <v>5</v>
      </c>
      <c r="B24" s="38">
        <v>62959</v>
      </c>
      <c r="C24" s="38">
        <v>314795</v>
      </c>
      <c r="D24" s="27">
        <v>617.51266125591644</v>
      </c>
      <c r="E24" s="40"/>
      <c r="F24" s="45"/>
      <c r="H24" s="40"/>
    </row>
    <row r="25" spans="1:8" ht="23.25" customHeight="1">
      <c r="A25" s="37" t="s">
        <v>35</v>
      </c>
      <c r="B25" s="38">
        <v>32819</v>
      </c>
      <c r="C25" s="38">
        <v>215342</v>
      </c>
      <c r="D25" s="27">
        <v>609.59204060736715</v>
      </c>
      <c r="E25" s="40"/>
      <c r="F25" s="45"/>
      <c r="H25" s="40"/>
    </row>
    <row r="26" spans="1:8" ht="23.25" customHeight="1" thickBot="1">
      <c r="A26" s="47" t="s">
        <v>21</v>
      </c>
      <c r="B26" s="48">
        <v>943303</v>
      </c>
      <c r="C26" s="48">
        <v>2284855</v>
      </c>
      <c r="D26" s="49">
        <v>482.36433033172904</v>
      </c>
      <c r="E26" s="40"/>
      <c r="F26" s="45"/>
    </row>
    <row r="27" spans="1:8" ht="16.5" customHeight="1" thickTop="1">
      <c r="A27" s="50"/>
    </row>
    <row r="28" spans="1:8" ht="16.5" customHeight="1"/>
    <row r="29" spans="1:8" ht="16.5" customHeight="1">
      <c r="B29" s="46"/>
      <c r="C29" s="46"/>
    </row>
    <row r="30" spans="1:8" ht="16.5" customHeight="1">
      <c r="B30" s="90"/>
      <c r="D30" s="39"/>
      <c r="E30" s="39"/>
    </row>
    <row r="31" spans="1:8" ht="16.5" customHeight="1">
      <c r="D31" s="39"/>
      <c r="E31" s="39"/>
    </row>
    <row r="32" spans="1:8" ht="16.5" customHeight="1">
      <c r="D32" s="39"/>
      <c r="E32" s="39"/>
    </row>
    <row r="33" spans="4:5" ht="16.5" customHeight="1">
      <c r="D33" s="39"/>
      <c r="E33" s="39"/>
    </row>
    <row r="34" spans="4:5" ht="16.5" customHeight="1">
      <c r="D34" s="39"/>
      <c r="E34" s="39"/>
    </row>
    <row r="35" spans="4:5" ht="16.5" customHeight="1">
      <c r="D35" s="39"/>
      <c r="E35" s="39"/>
    </row>
    <row r="36" spans="4:5" ht="16.5" customHeight="1">
      <c r="D36" s="39"/>
    </row>
    <row r="37" spans="4:5" ht="16.5" customHeight="1">
      <c r="D37" s="39"/>
    </row>
    <row r="38" spans="4:5" ht="16.5" customHeight="1"/>
    <row r="39" spans="4:5" ht="16.5" customHeight="1"/>
    <row r="40" spans="4:5" ht="16.5" customHeight="1"/>
    <row r="41" spans="4:5" ht="16.5" customHeight="1"/>
    <row r="42" spans="4:5" ht="16.5" customHeight="1"/>
    <row r="43" spans="4:5" ht="16.5" customHeight="1"/>
    <row r="44" spans="4:5" ht="16.5" customHeight="1"/>
  </sheetData>
  <mergeCells count="5">
    <mergeCell ref="A1:D1"/>
    <mergeCell ref="B3:D3"/>
    <mergeCell ref="B11:D11"/>
    <mergeCell ref="B19:D19"/>
    <mergeCell ref="K14:K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Width="3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zoomScaleSheetLayoutView="100" workbookViewId="0">
      <selection sqref="A1:D1"/>
    </sheetView>
  </sheetViews>
  <sheetFormatPr defaultColWidth="9.109375" defaultRowHeight="14.4"/>
  <cols>
    <col min="1" max="1" width="17.109375" style="51" customWidth="1"/>
    <col min="2" max="4" width="29.109375" style="51" customWidth="1"/>
    <col min="5" max="9" width="9.109375" style="51"/>
    <col min="10" max="10" width="23.33203125" style="52" customWidth="1"/>
    <col min="11" max="11" width="27.6640625" style="51" bestFit="1" customWidth="1"/>
    <col min="12" max="16384" width="9.109375" style="51"/>
  </cols>
  <sheetData>
    <row r="1" spans="1:12" ht="36.75" customHeight="1" thickBot="1">
      <c r="A1" s="202" t="s">
        <v>208</v>
      </c>
      <c r="B1" s="202"/>
      <c r="C1" s="202"/>
      <c r="D1" s="202"/>
    </row>
    <row r="2" spans="1:12" ht="43.5" customHeight="1" thickTop="1" thickBot="1">
      <c r="A2" s="53" t="s">
        <v>32</v>
      </c>
      <c r="B2" s="53" t="s">
        <v>30</v>
      </c>
      <c r="C2" s="53" t="s">
        <v>33</v>
      </c>
      <c r="D2" s="53" t="s">
        <v>41</v>
      </c>
    </row>
    <row r="3" spans="1:12" ht="18.75" customHeight="1" thickTop="1">
      <c r="A3" s="54"/>
      <c r="B3" s="203" t="s">
        <v>37</v>
      </c>
      <c r="C3" s="203"/>
      <c r="D3" s="203"/>
    </row>
    <row r="4" spans="1:12" ht="23.25" customHeight="1">
      <c r="A4" s="37">
        <v>1</v>
      </c>
      <c r="B4" s="38">
        <v>73739</v>
      </c>
      <c r="C4" s="38">
        <v>73739</v>
      </c>
      <c r="D4" s="27">
        <v>376.83876111437093</v>
      </c>
      <c r="E4" s="39"/>
      <c r="F4" s="39"/>
      <c r="J4" s="55"/>
      <c r="K4" s="56"/>
      <c r="L4" s="39"/>
    </row>
    <row r="5" spans="1:12" ht="23.25" customHeight="1">
      <c r="A5" s="37">
        <v>2</v>
      </c>
      <c r="B5" s="38">
        <v>48775</v>
      </c>
      <c r="C5" s="38">
        <v>97550</v>
      </c>
      <c r="D5" s="27">
        <v>446.88587319685831</v>
      </c>
      <c r="E5" s="39"/>
      <c r="F5" s="39"/>
      <c r="K5" s="39"/>
      <c r="L5" s="39"/>
    </row>
    <row r="6" spans="1:12" ht="23.25" customHeight="1">
      <c r="A6" s="37">
        <v>3</v>
      </c>
      <c r="B6" s="38">
        <v>32518</v>
      </c>
      <c r="C6" s="38">
        <v>97554</v>
      </c>
      <c r="D6" s="27">
        <v>544.42029688240052</v>
      </c>
      <c r="E6" s="39"/>
      <c r="F6" s="39"/>
      <c r="K6" s="39"/>
      <c r="L6" s="39"/>
    </row>
    <row r="7" spans="1:12" ht="23.25" customHeight="1">
      <c r="A7" s="37">
        <v>4</v>
      </c>
      <c r="B7" s="38">
        <v>24375</v>
      </c>
      <c r="C7" s="38">
        <v>97500</v>
      </c>
      <c r="D7" s="27">
        <v>616.30365138545449</v>
      </c>
      <c r="E7" s="39"/>
      <c r="F7" s="39"/>
      <c r="K7" s="39"/>
      <c r="L7" s="39"/>
    </row>
    <row r="8" spans="1:12" ht="23.25" customHeight="1">
      <c r="A8" s="37">
        <v>5</v>
      </c>
      <c r="B8" s="38">
        <v>12103</v>
      </c>
      <c r="C8" s="38">
        <v>60515</v>
      </c>
      <c r="D8" s="27">
        <v>632.30912816398768</v>
      </c>
      <c r="E8" s="39"/>
      <c r="F8" s="39"/>
      <c r="K8" s="39"/>
      <c r="L8" s="39"/>
    </row>
    <row r="9" spans="1:12" ht="23.25" customHeight="1">
      <c r="A9" s="37" t="s">
        <v>35</v>
      </c>
      <c r="B9" s="38">
        <v>7439</v>
      </c>
      <c r="C9" s="38">
        <v>49185</v>
      </c>
      <c r="D9" s="27">
        <v>611.78799259642301</v>
      </c>
      <c r="E9" s="39"/>
      <c r="F9" s="39"/>
      <c r="K9" s="39"/>
      <c r="L9" s="39"/>
    </row>
    <row r="10" spans="1:12" ht="23.25" customHeight="1">
      <c r="A10" s="41" t="s">
        <v>21</v>
      </c>
      <c r="B10" s="42">
        <v>198949</v>
      </c>
      <c r="C10" s="42">
        <v>476043</v>
      </c>
      <c r="D10" s="43">
        <v>475.62459328672259</v>
      </c>
      <c r="E10" s="39"/>
      <c r="F10" s="39"/>
      <c r="G10" s="44"/>
      <c r="H10" s="44"/>
    </row>
    <row r="11" spans="1:12" ht="18.75" customHeight="1">
      <c r="A11" s="54"/>
      <c r="B11" s="203" t="s">
        <v>38</v>
      </c>
      <c r="C11" s="203"/>
      <c r="D11" s="203"/>
    </row>
    <row r="12" spans="1:12" ht="23.25" customHeight="1">
      <c r="A12" s="37">
        <v>1</v>
      </c>
      <c r="B12" s="38">
        <v>292520</v>
      </c>
      <c r="C12" s="38">
        <v>292520</v>
      </c>
      <c r="D12" s="27">
        <v>383.00162227915177</v>
      </c>
    </row>
    <row r="13" spans="1:12" ht="23.25" customHeight="1">
      <c r="A13" s="37">
        <v>2</v>
      </c>
      <c r="B13" s="38">
        <v>139808</v>
      </c>
      <c r="C13" s="38">
        <v>279616</v>
      </c>
      <c r="D13" s="27">
        <v>470.28344857706043</v>
      </c>
    </row>
    <row r="14" spans="1:12" ht="23.25" customHeight="1">
      <c r="A14" s="37">
        <v>3</v>
      </c>
      <c r="B14" s="38">
        <v>126921</v>
      </c>
      <c r="C14" s="38">
        <v>380763</v>
      </c>
      <c r="D14" s="27">
        <v>552.43811041536651</v>
      </c>
    </row>
    <row r="15" spans="1:12" ht="23.25" customHeight="1">
      <c r="A15" s="37">
        <v>4</v>
      </c>
      <c r="B15" s="38">
        <v>108869</v>
      </c>
      <c r="C15" s="38">
        <v>435476</v>
      </c>
      <c r="D15" s="27">
        <v>609.22809860837447</v>
      </c>
    </row>
    <row r="16" spans="1:12" ht="23.25" customHeight="1">
      <c r="A16" s="37">
        <v>5</v>
      </c>
      <c r="B16" s="38">
        <v>50856</v>
      </c>
      <c r="C16" s="38">
        <v>254280</v>
      </c>
      <c r="D16" s="27">
        <v>613.80309813482882</v>
      </c>
    </row>
    <row r="17" spans="1:7" ht="23.25" customHeight="1">
      <c r="A17" s="37" t="s">
        <v>35</v>
      </c>
      <c r="B17" s="38">
        <v>25380</v>
      </c>
      <c r="C17" s="38">
        <v>166157</v>
      </c>
      <c r="D17" s="27">
        <v>608.9115257311056</v>
      </c>
    </row>
    <row r="18" spans="1:7" ht="23.25" customHeight="1">
      <c r="A18" s="41" t="s">
        <v>21</v>
      </c>
      <c r="B18" s="42">
        <v>744354</v>
      </c>
      <c r="C18" s="42">
        <v>1808812</v>
      </c>
      <c r="D18" s="43">
        <v>484.22161465809899</v>
      </c>
    </row>
    <row r="19" spans="1:7" ht="18.75" customHeight="1">
      <c r="A19" s="54"/>
      <c r="B19" s="203" t="s">
        <v>21</v>
      </c>
      <c r="C19" s="203"/>
      <c r="D19" s="203"/>
    </row>
    <row r="20" spans="1:7" ht="23.25" customHeight="1">
      <c r="A20" s="37">
        <v>1</v>
      </c>
      <c r="B20" s="38">
        <v>366259</v>
      </c>
      <c r="C20" s="38">
        <v>366259</v>
      </c>
      <c r="D20" s="27">
        <v>381.74687046179997</v>
      </c>
    </row>
    <row r="21" spans="1:7" ht="23.25" customHeight="1">
      <c r="A21" s="37">
        <v>2</v>
      </c>
      <c r="B21" s="38">
        <v>188583</v>
      </c>
      <c r="C21" s="38">
        <v>377166</v>
      </c>
      <c r="D21" s="27">
        <v>464.09479289537984</v>
      </c>
    </row>
    <row r="22" spans="1:7" ht="23.25" customHeight="1">
      <c r="A22" s="37">
        <v>3</v>
      </c>
      <c r="B22" s="38">
        <v>159439</v>
      </c>
      <c r="C22" s="38">
        <v>478317</v>
      </c>
      <c r="D22" s="27">
        <v>550.74800400851041</v>
      </c>
    </row>
    <row r="23" spans="1:7" ht="23.25" customHeight="1">
      <c r="A23" s="37">
        <v>4</v>
      </c>
      <c r="B23" s="38">
        <v>133244</v>
      </c>
      <c r="C23" s="38">
        <v>532976</v>
      </c>
      <c r="D23" s="27">
        <v>610.56838667556553</v>
      </c>
    </row>
    <row r="24" spans="1:7" ht="23.25" customHeight="1">
      <c r="A24" s="37">
        <v>5</v>
      </c>
      <c r="B24" s="38">
        <v>62959</v>
      </c>
      <c r="C24" s="38">
        <v>314795</v>
      </c>
      <c r="D24" s="27">
        <v>617.51266125591644</v>
      </c>
    </row>
    <row r="25" spans="1:7" ht="23.25" customHeight="1">
      <c r="A25" s="37" t="s">
        <v>35</v>
      </c>
      <c r="B25" s="38">
        <v>32819</v>
      </c>
      <c r="C25" s="38">
        <v>215342</v>
      </c>
      <c r="D25" s="27">
        <v>609.59204060736715</v>
      </c>
    </row>
    <row r="26" spans="1:7" ht="23.25" customHeight="1" thickBot="1">
      <c r="A26" s="47" t="s">
        <v>21</v>
      </c>
      <c r="B26" s="48">
        <v>943303</v>
      </c>
      <c r="C26" s="48">
        <v>2284855</v>
      </c>
      <c r="D26" s="49">
        <v>482.36433033172904</v>
      </c>
      <c r="F26" s="90"/>
      <c r="G26" s="90"/>
    </row>
    <row r="27" spans="1:7" ht="16.5" customHeight="1" thickTop="1">
      <c r="A27" s="57"/>
    </row>
    <row r="28" spans="1:7" ht="16.5" customHeight="1"/>
    <row r="29" spans="1:7" ht="16.5" customHeight="1">
      <c r="B29" s="58"/>
      <c r="C29" s="58"/>
    </row>
    <row r="30" spans="1:7" ht="16.5" customHeight="1"/>
    <row r="31" spans="1:7" ht="16.5" customHeight="1"/>
    <row r="32" spans="1: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Width="3" orientation="landscape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zoomScaleSheetLayoutView="100" workbookViewId="0">
      <selection sqref="A1:H1"/>
    </sheetView>
  </sheetViews>
  <sheetFormatPr defaultColWidth="9.109375" defaultRowHeight="14.4"/>
  <cols>
    <col min="1" max="1" width="30.44140625" style="34" bestFit="1" customWidth="1"/>
    <col min="2" max="5" width="11.44140625" style="34" bestFit="1" customWidth="1"/>
    <col min="6" max="7" width="10.109375" style="34" bestFit="1" customWidth="1"/>
    <col min="8" max="8" width="13.44140625" style="34" bestFit="1" customWidth="1"/>
    <col min="9" max="16384" width="9.109375" style="34"/>
  </cols>
  <sheetData>
    <row r="1" spans="1:12" ht="32.25" customHeight="1" thickBot="1">
      <c r="A1" s="197" t="s">
        <v>209</v>
      </c>
      <c r="B1" s="197"/>
      <c r="C1" s="197"/>
      <c r="D1" s="197"/>
      <c r="E1" s="197"/>
      <c r="F1" s="197"/>
      <c r="G1" s="197"/>
      <c r="H1" s="197"/>
    </row>
    <row r="2" spans="1:12" s="75" customFormat="1" ht="15" thickTop="1">
      <c r="A2" s="204" t="s">
        <v>54</v>
      </c>
      <c r="B2" s="205" t="s">
        <v>32</v>
      </c>
      <c r="C2" s="205"/>
      <c r="D2" s="205"/>
      <c r="E2" s="205"/>
      <c r="F2" s="205"/>
      <c r="G2" s="205"/>
      <c r="H2" s="206" t="s">
        <v>21</v>
      </c>
    </row>
    <row r="3" spans="1:12" ht="15" thickBot="1">
      <c r="A3" s="191"/>
      <c r="B3" s="73">
        <v>1</v>
      </c>
      <c r="C3" s="73">
        <v>2</v>
      </c>
      <c r="D3" s="73">
        <v>3</v>
      </c>
      <c r="E3" s="73">
        <v>4</v>
      </c>
      <c r="F3" s="73">
        <v>5</v>
      </c>
      <c r="G3" s="73" t="s">
        <v>35</v>
      </c>
      <c r="H3" s="207"/>
    </row>
    <row r="4" spans="1:12" ht="15" thickTop="1">
      <c r="A4" s="74" t="s">
        <v>47</v>
      </c>
      <c r="B4" s="76">
        <v>96952</v>
      </c>
      <c r="C4" s="76">
        <v>43469</v>
      </c>
      <c r="D4" s="76">
        <v>24253</v>
      </c>
      <c r="E4" s="76">
        <v>18400</v>
      </c>
      <c r="F4" s="63">
        <v>9068</v>
      </c>
      <c r="G4" s="63">
        <v>5122</v>
      </c>
      <c r="H4" s="77">
        <v>197264</v>
      </c>
      <c r="I4" s="90"/>
    </row>
    <row r="5" spans="1:12">
      <c r="A5" s="74" t="s">
        <v>48</v>
      </c>
      <c r="B5" s="76">
        <v>50710</v>
      </c>
      <c r="C5" s="76">
        <v>36407</v>
      </c>
      <c r="D5" s="76">
        <v>34184</v>
      </c>
      <c r="E5" s="76">
        <v>26342</v>
      </c>
      <c r="F5" s="63">
        <v>12569</v>
      </c>
      <c r="G5" s="63">
        <v>6632</v>
      </c>
      <c r="H5" s="77">
        <v>166844</v>
      </c>
      <c r="I5" s="90"/>
      <c r="J5" s="112"/>
    </row>
    <row r="6" spans="1:12">
      <c r="A6" s="74" t="s">
        <v>49</v>
      </c>
      <c r="B6" s="76">
        <v>178945</v>
      </c>
      <c r="C6" s="76">
        <v>41332</v>
      </c>
      <c r="D6" s="76">
        <v>25944</v>
      </c>
      <c r="E6" s="76">
        <v>20866</v>
      </c>
      <c r="F6" s="63">
        <v>9418</v>
      </c>
      <c r="G6" s="63">
        <v>4646</v>
      </c>
      <c r="H6" s="77">
        <v>281151</v>
      </c>
      <c r="I6" s="90"/>
      <c r="J6" s="39"/>
      <c r="L6" s="40"/>
    </row>
    <row r="7" spans="1:12">
      <c r="A7" s="74" t="s">
        <v>50</v>
      </c>
      <c r="B7" s="76">
        <v>39652</v>
      </c>
      <c r="C7" s="76">
        <v>50043</v>
      </c>
      <c r="D7" s="76">
        <v>41902</v>
      </c>
      <c r="E7" s="76">
        <v>22061</v>
      </c>
      <c r="F7" s="63">
        <v>9965</v>
      </c>
      <c r="G7" s="63">
        <v>4724</v>
      </c>
      <c r="H7" s="77">
        <v>168347</v>
      </c>
      <c r="I7" s="90"/>
      <c r="J7" s="39"/>
      <c r="L7" s="40"/>
    </row>
    <row r="8" spans="1:12">
      <c r="A8" s="74" t="s">
        <v>51</v>
      </c>
      <c r="B8" s="76">
        <v>0</v>
      </c>
      <c r="C8" s="76">
        <v>17248</v>
      </c>
      <c r="D8" s="76">
        <v>24664</v>
      </c>
      <c r="E8" s="76">
        <v>30553</v>
      </c>
      <c r="F8" s="63">
        <v>12373</v>
      </c>
      <c r="G8" s="63">
        <v>7281</v>
      </c>
      <c r="H8" s="77">
        <v>92119</v>
      </c>
      <c r="I8" s="90"/>
      <c r="J8" s="39"/>
      <c r="L8" s="40"/>
    </row>
    <row r="9" spans="1:12">
      <c r="A9" s="74" t="s">
        <v>53</v>
      </c>
      <c r="B9" s="76">
        <v>0</v>
      </c>
      <c r="C9" s="76">
        <v>84</v>
      </c>
      <c r="D9" s="76">
        <v>8487</v>
      </c>
      <c r="E9" s="76">
        <v>12697</v>
      </c>
      <c r="F9" s="63">
        <v>7852</v>
      </c>
      <c r="G9" s="63">
        <v>3524</v>
      </c>
      <c r="H9" s="77">
        <v>32644</v>
      </c>
      <c r="I9" s="90"/>
      <c r="J9" s="39"/>
      <c r="L9" s="40"/>
    </row>
    <row r="10" spans="1:12">
      <c r="A10" s="74" t="s">
        <v>52</v>
      </c>
      <c r="B10" s="76">
        <v>0</v>
      </c>
      <c r="C10" s="76">
        <v>0</v>
      </c>
      <c r="D10" s="76">
        <v>5</v>
      </c>
      <c r="E10" s="76">
        <v>2325</v>
      </c>
      <c r="F10" s="63">
        <v>1714</v>
      </c>
      <c r="G10" s="63">
        <v>890</v>
      </c>
      <c r="H10" s="77">
        <v>4934</v>
      </c>
      <c r="I10" s="90"/>
      <c r="J10" s="39"/>
      <c r="L10" s="40"/>
    </row>
    <row r="11" spans="1:12" ht="15" thickBot="1">
      <c r="A11" s="47" t="s">
        <v>21</v>
      </c>
      <c r="B11" s="78">
        <v>366259</v>
      </c>
      <c r="C11" s="78">
        <v>188583</v>
      </c>
      <c r="D11" s="78">
        <v>159439</v>
      </c>
      <c r="E11" s="78">
        <v>133244</v>
      </c>
      <c r="F11" s="79">
        <v>62959</v>
      </c>
      <c r="G11" s="79">
        <v>32819</v>
      </c>
      <c r="H11" s="80">
        <v>943303</v>
      </c>
      <c r="I11" s="90"/>
      <c r="J11" s="45"/>
    </row>
    <row r="12" spans="1:12" ht="15" thickTop="1">
      <c r="A12" s="50"/>
      <c r="B12" s="50"/>
      <c r="C12" s="50"/>
      <c r="D12" s="50"/>
      <c r="E12" s="50"/>
      <c r="J12" s="90"/>
    </row>
    <row r="13" spans="1:12">
      <c r="J13" s="90"/>
    </row>
    <row r="14" spans="1:12">
      <c r="F14" s="46"/>
      <c r="G14" s="46"/>
    </row>
    <row r="15" spans="1:12">
      <c r="H15" s="39"/>
      <c r="I15" s="39"/>
    </row>
    <row r="16" spans="1:12">
      <c r="H16" s="39"/>
      <c r="I16" s="39"/>
    </row>
    <row r="17" spans="8:9">
      <c r="H17" s="39"/>
      <c r="I17" s="39"/>
    </row>
    <row r="18" spans="8:9">
      <c r="H18" s="39"/>
      <c r="I18" s="39"/>
    </row>
    <row r="19" spans="8:9">
      <c r="H19" s="39"/>
      <c r="I19" s="39"/>
    </row>
    <row r="20" spans="8:9">
      <c r="H20" s="39"/>
      <c r="I20" s="39"/>
    </row>
    <row r="21" spans="8:9">
      <c r="H21" s="39"/>
    </row>
    <row r="22" spans="8:9">
      <c r="H22" s="39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Width="3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Copertina</vt:lpstr>
      <vt:lpstr>Tavola 1</vt:lpstr>
      <vt:lpstr>Tavola 1 BIS</vt:lpstr>
      <vt:lpstr>Tavola 2 </vt:lpstr>
      <vt:lpstr>Tavola 2 BIS</vt:lpstr>
      <vt:lpstr>Tavola 3</vt:lpstr>
      <vt:lpstr>Tavola 4</vt:lpstr>
      <vt:lpstr>Tavola 5</vt:lpstr>
      <vt:lpstr>Tavola 6</vt:lpstr>
      <vt:lpstr>Tavola 7</vt:lpstr>
      <vt:lpstr>'Tavola 1'!Area_stampa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2019-10-10T10:44:12Z</cp:lastPrinted>
  <dcterms:created xsi:type="dcterms:W3CDTF">2019-05-17T09:50:21Z</dcterms:created>
  <dcterms:modified xsi:type="dcterms:W3CDTF">2019-10-22T06:12:42Z</dcterms:modified>
</cp:coreProperties>
</file>